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9705" tabRatio="765"/>
  </bookViews>
  <sheets>
    <sheet name="附件1.生综合素质测评成绩汇总表" sheetId="1" r:id="rId1"/>
    <sheet name="附件2.三好学生评定结果统计表" sheetId="5" r:id="rId2"/>
    <sheet name="附件3.优秀学生干部评定结果统计表" sheetId="4" r:id="rId3"/>
    <sheet name="附件4.学生先进班集体汇总表" sheetId="6" r:id="rId4"/>
    <sheet name="附件5.个人单项奖申报汇总表" sheetId="7" r:id="rId5"/>
    <sheet name="Sheet2" sheetId="2" state="hidden" r:id="rId6"/>
    <sheet name="Sheet3" sheetId="3" state="hidden" r:id="rId7"/>
  </sheets>
  <definedNames>
    <definedName name="_xlnm.Print_Area" localSheetId="0">附件1.生综合素质测评成绩汇总表!$A$1:$P$24</definedName>
    <definedName name="_xlnm.Print_Area" localSheetId="1">附件2.三好学生评定结果统计表!$A$1:$M$23</definedName>
    <definedName name="_xlnm.Print_Area" localSheetId="2">附件3.优秀学生干部评定结果统计表!$A$1:$M$23</definedName>
    <definedName name="_xlnm.Print_Area" localSheetId="3">附件4.学生先进班集体汇总表!$A$1:$E$24</definedName>
    <definedName name="_xlnm.Print_Area" localSheetId="4">附件5.个人单项奖申报汇总表!$A$1:$K$22</definedName>
    <definedName name="_xlnm.Print_Titles" localSheetId="0">附件1.生综合素质测评成绩汇总表!$4:$4</definedName>
    <definedName name="_xlnm.Print_Titles" localSheetId="1">附件2.三好学生评定结果统计表!$4:$4</definedName>
    <definedName name="_xlnm.Print_Titles" localSheetId="2">附件3.优秀学生干部评定结果统计表!$4:$4</definedName>
    <definedName name="_xlnm.Print_Titles" localSheetId="3">附件4.学生先进班集体汇总表!$4:$4</definedName>
    <definedName name="_xlnm.Print_Titles" localSheetId="4">附件5.个人单项奖申报汇总表!$4:$4</definedName>
  </definedNames>
  <calcPr calcId="152511"/>
</workbook>
</file>

<file path=xl/calcChain.xml><?xml version="1.0" encoding="utf-8"?>
<calcChain xmlns="http://schemas.openxmlformats.org/spreadsheetml/2006/main">
  <c r="I15" i="5" l="1"/>
  <c r="L15" i="5"/>
  <c r="I16" i="5"/>
  <c r="L16" i="5"/>
  <c r="I17" i="5"/>
  <c r="L17" i="5"/>
  <c r="I18" i="5"/>
  <c r="L18" i="5"/>
  <c r="I19" i="5"/>
  <c r="L19" i="5"/>
  <c r="I20" i="5"/>
  <c r="L20" i="5"/>
  <c r="I21" i="5"/>
  <c r="L21" i="5"/>
  <c r="I22" i="5"/>
  <c r="L22" i="5"/>
  <c r="I23" i="5"/>
  <c r="L23" i="5"/>
  <c r="I14" i="5"/>
  <c r="L14" i="5"/>
  <c r="I13" i="5"/>
  <c r="L13" i="5"/>
  <c r="I12" i="5"/>
  <c r="L12" i="5"/>
  <c r="I20" i="4"/>
  <c r="L20" i="4"/>
  <c r="I21" i="4"/>
  <c r="L21" i="4"/>
  <c r="I23" i="4"/>
  <c r="L23" i="4"/>
  <c r="I22" i="4"/>
  <c r="L22" i="4"/>
  <c r="I19" i="4"/>
  <c r="L19" i="4"/>
  <c r="I18" i="4"/>
  <c r="L18" i="4"/>
  <c r="I17" i="4"/>
  <c r="L17" i="4"/>
  <c r="I16" i="4"/>
  <c r="L16" i="4"/>
  <c r="I15" i="4"/>
  <c r="L15" i="4"/>
  <c r="I14" i="4"/>
  <c r="L14" i="4"/>
  <c r="I13" i="4"/>
  <c r="L13" i="4"/>
  <c r="I12" i="4"/>
  <c r="L12" i="4"/>
  <c r="I11" i="4"/>
  <c r="L11" i="4"/>
  <c r="I10" i="4"/>
  <c r="L10" i="4"/>
  <c r="I9" i="4"/>
  <c r="L9" i="4"/>
  <c r="I8" i="4"/>
  <c r="L8" i="4"/>
  <c r="I7" i="4"/>
  <c r="L7" i="4"/>
  <c r="L5" i="4" l="1"/>
  <c r="I5" i="4"/>
  <c r="L5" i="5"/>
  <c r="I5" i="5"/>
  <c r="O5" i="1"/>
  <c r="L5" i="1"/>
  <c r="I5" i="1"/>
</calcChain>
</file>

<file path=xl/sharedStrings.xml><?xml version="1.0" encoding="utf-8"?>
<sst xmlns="http://schemas.openxmlformats.org/spreadsheetml/2006/main" count="98" uniqueCount="75">
  <si>
    <t>附件1：</t>
  </si>
  <si>
    <t>序号</t>
  </si>
  <si>
    <t>学号</t>
  </si>
  <si>
    <t>姓名</t>
  </si>
  <si>
    <t>年级</t>
  </si>
  <si>
    <t>专业班级</t>
  </si>
  <si>
    <t>总分</t>
  </si>
  <si>
    <t>备注</t>
  </si>
  <si>
    <t>示例</t>
    <phoneticPr fontId="20" type="noConversion"/>
  </si>
  <si>
    <t>王**</t>
    <phoneticPr fontId="20" type="noConversion"/>
  </si>
  <si>
    <t>2016-2017学年学生综合素质测评成绩汇总表</t>
    <phoneticPr fontId="20" type="noConversion"/>
  </si>
  <si>
    <t>2016-2017学年三好学生评定结果统计表</t>
    <phoneticPr fontId="21" type="noConversion"/>
  </si>
  <si>
    <t>201503510*</t>
    <phoneticPr fontId="21" type="noConversion"/>
  </si>
  <si>
    <t>2016-2017学年优秀学生干部评定结果统计表</t>
    <phoneticPr fontId="21" type="noConversion"/>
  </si>
  <si>
    <t>性别</t>
  </si>
  <si>
    <t>示例</t>
    <phoneticPr fontId="21" type="noConversion"/>
  </si>
  <si>
    <t>王**</t>
    <phoneticPr fontId="21" type="noConversion"/>
  </si>
  <si>
    <t>农学类1605</t>
    <phoneticPr fontId="21" type="noConversion"/>
  </si>
  <si>
    <t>附件2：</t>
    <phoneticPr fontId="21" type="noConversion"/>
  </si>
  <si>
    <t>年级</t>
    <phoneticPr fontId="21" type="noConversion"/>
  </si>
  <si>
    <t>班级</t>
  </si>
  <si>
    <t>班级
名次</t>
    <phoneticPr fontId="21" type="noConversion"/>
  </si>
  <si>
    <t>班级
人数</t>
    <phoneticPr fontId="21" type="noConversion"/>
  </si>
  <si>
    <t>班级
排名</t>
    <phoneticPr fontId="21" type="noConversion"/>
  </si>
  <si>
    <t>专业
名次</t>
    <phoneticPr fontId="21" type="noConversion"/>
  </si>
  <si>
    <t>专业
人数</t>
    <phoneticPr fontId="21" type="noConversion"/>
  </si>
  <si>
    <t>专业
排名</t>
    <phoneticPr fontId="21" type="noConversion"/>
  </si>
  <si>
    <t>男</t>
    <phoneticPr fontId="21" type="noConversion"/>
  </si>
  <si>
    <t>德育</t>
    <phoneticPr fontId="20" type="noConversion"/>
  </si>
  <si>
    <t>智育</t>
    <phoneticPr fontId="20" type="noConversion"/>
  </si>
  <si>
    <t>文体</t>
    <phoneticPr fontId="20" type="noConversion"/>
  </si>
  <si>
    <t>班级
名次</t>
    <phoneticPr fontId="20" type="noConversion"/>
  </si>
  <si>
    <t>班级
人数</t>
    <phoneticPr fontId="20" type="noConversion"/>
  </si>
  <si>
    <t>班级
排名</t>
    <phoneticPr fontId="20" type="noConversion"/>
  </si>
  <si>
    <t>专业
名次</t>
    <phoneticPr fontId="20" type="noConversion"/>
  </si>
  <si>
    <t>专业
人数</t>
    <phoneticPr fontId="20" type="noConversion"/>
  </si>
  <si>
    <t>专业
排名</t>
    <phoneticPr fontId="20" type="noConversion"/>
  </si>
  <si>
    <t>食品类1604班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</si>
  <si>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领导审核（签名）：                                      制表人（签名）：</t>
    </r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</si>
  <si>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领导审核（签名）：                                 制表人（签名）：</t>
    </r>
    <phoneticPr fontId="21" type="noConversion"/>
  </si>
  <si>
    <t>班级</t>
    <phoneticPr fontId="20" type="noConversion"/>
  </si>
  <si>
    <t>班级
名次</t>
    <phoneticPr fontId="20" type="noConversion"/>
  </si>
  <si>
    <t>班级
人数</t>
    <phoneticPr fontId="20" type="noConversion"/>
  </si>
  <si>
    <t>专业
名次</t>
    <phoneticPr fontId="20" type="noConversion"/>
  </si>
  <si>
    <t>专业
人数</t>
    <phoneticPr fontId="20" type="noConversion"/>
  </si>
  <si>
    <t>专业
排名</t>
    <phoneticPr fontId="20" type="noConversion"/>
  </si>
  <si>
    <t>备注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</si>
  <si>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领导审核（签名）：                                 制表人（签名）：</t>
    </r>
    <phoneticPr fontId="21" type="noConversion"/>
  </si>
  <si>
    <t>附件3：</t>
    <phoneticPr fontId="21" type="noConversion"/>
  </si>
  <si>
    <t>附件4：</t>
    <phoneticPr fontId="21" type="noConversion"/>
  </si>
  <si>
    <t>班主任姓名</t>
    <phoneticPr fontId="21" type="noConversion"/>
  </si>
  <si>
    <t>备注</t>
    <phoneticPr fontId="21" type="noConversion"/>
  </si>
  <si>
    <t>2016级机械设计制造及其自动化专业1班</t>
    <phoneticPr fontId="21" type="noConversion"/>
  </si>
  <si>
    <t>班级名称</t>
    <phoneticPr fontId="21" type="noConversion"/>
  </si>
  <si>
    <t>班级人数</t>
    <phoneticPr fontId="21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</si>
  <si>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领导审核（签名）：                                      制表人（签名）：</t>
    </r>
    <phoneticPr fontId="21" type="noConversion"/>
  </si>
  <si>
    <t>示例</t>
    <phoneticPr fontId="21" type="noConversion"/>
  </si>
  <si>
    <t>201602712*</t>
    <phoneticPr fontId="21" type="noConversion"/>
  </si>
  <si>
    <t>张*波</t>
    <phoneticPr fontId="21" type="noConversion"/>
  </si>
  <si>
    <t>社会学1602</t>
    <phoneticPr fontId="21" type="noConversion"/>
  </si>
  <si>
    <t>科技创新</t>
    <phoneticPr fontId="21" type="noConversion"/>
  </si>
  <si>
    <t>年级</t>
    <phoneticPr fontId="21" type="noConversion"/>
  </si>
  <si>
    <t>特等奖</t>
    <phoneticPr fontId="21" type="noConversion"/>
  </si>
  <si>
    <t>集体</t>
    <phoneticPr fontId="21" type="noConversion"/>
  </si>
  <si>
    <t>申报
类别</t>
    <phoneticPr fontId="21" type="noConversion"/>
  </si>
  <si>
    <t>申请
等级</t>
    <phoneticPr fontId="21" type="noConversion"/>
  </si>
  <si>
    <t>奖项
类型</t>
    <phoneticPr fontId="21" type="noConversion"/>
  </si>
  <si>
    <t>获奖
人数</t>
    <phoneticPr fontId="21" type="noConversion"/>
  </si>
  <si>
    <t>2017.3 陕西省大学生田径运动会110米栏 一等奖 陕西大运会委员会</t>
    <phoneticPr fontId="21" type="noConversion"/>
  </si>
  <si>
    <r>
      <t xml:space="preserve">申请理由
</t>
    </r>
    <r>
      <rPr>
        <b/>
        <sz val="10"/>
        <rFont val="微软雅黑"/>
        <family val="2"/>
        <charset val="134"/>
      </rPr>
      <t>（获奖时间、获奖名称、赛事主办单位）</t>
    </r>
    <phoneticPr fontId="21" type="noConversion"/>
  </si>
  <si>
    <t>附件5：</t>
    <phoneticPr fontId="21" type="noConversion"/>
  </si>
  <si>
    <t>2016-2017学年学生素质综合测评个人单项奖申报汇总表</t>
    <phoneticPr fontId="21" type="noConversion"/>
  </si>
  <si>
    <t>201603211*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</si>
  <si>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                      </t>
    </r>
    <r>
      <rPr>
        <b/>
        <sz val="12"/>
        <rFont val="微软雅黑"/>
        <family val="2"/>
        <charset val="134"/>
      </rPr>
      <t>（盖章）                                        领导审核（签名）：                                       制表人（签名）：</t>
    </r>
    <phoneticPr fontId="21" type="noConversion"/>
  </si>
  <si>
    <t>2016-2017学年先进班集体评定结果统计表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</si>
</sst>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 "/>
    <numFmt numFmtId="178" formatCode="0_);[Red]\(0\)"/>
    <numFmt numFmtId="179" formatCode="0.0%"/>
  </numFmts>
  <fonts count="33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2"/>
      <name val="微软雅黑"/>
      <family val="2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u/>
      <sz val="12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name val="微软雅黑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6" fontId="24" fillId="0" borderId="0" xfId="0" applyNumberFormat="1" applyFo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distributed"/>
    </xf>
    <xf numFmtId="0" fontId="23" fillId="0" borderId="13" xfId="0" applyFont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/>
    </xf>
    <xf numFmtId="0" fontId="23" fillId="0" borderId="14" xfId="26" applyNumberFormat="1" applyFont="1" applyFill="1" applyBorder="1" applyAlignment="1">
      <alignment horizontal="center" vertical="center"/>
    </xf>
    <xf numFmtId="179" fontId="23" fillId="0" borderId="14" xfId="19" applyNumberFormat="1" applyFont="1" applyFill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4" xfId="26" applyNumberFormat="1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/>
    </xf>
    <xf numFmtId="0" fontId="23" fillId="0" borderId="0" xfId="26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distributed"/>
    </xf>
    <xf numFmtId="0" fontId="23" fillId="0" borderId="0" xfId="0" applyFont="1">
      <alignment vertical="center"/>
    </xf>
    <xf numFmtId="0" fontId="23" fillId="0" borderId="0" xfId="26" applyFont="1" applyFill="1" applyBorder="1" applyAlignment="1" applyProtection="1">
      <alignment horizontal="center" vertical="center" wrapText="1"/>
    </xf>
    <xf numFmtId="0" fontId="23" fillId="0" borderId="13" xfId="26" applyFont="1" applyBorder="1" applyAlignment="1" applyProtection="1">
      <alignment horizontal="center" vertical="center" wrapText="1"/>
    </xf>
    <xf numFmtId="0" fontId="23" fillId="0" borderId="14" xfId="26" applyFont="1" applyBorder="1" applyAlignment="1" applyProtection="1">
      <alignment horizontal="center" vertical="center" wrapText="1"/>
    </xf>
    <xf numFmtId="0" fontId="23" fillId="0" borderId="14" xfId="26" applyFont="1" applyBorder="1" applyAlignment="1" applyProtection="1">
      <alignment horizontal="center" vertical="center" shrinkToFit="1"/>
    </xf>
    <xf numFmtId="177" fontId="23" fillId="0" borderId="14" xfId="26" applyNumberFormat="1" applyFont="1" applyBorder="1" applyAlignment="1" applyProtection="1">
      <alignment horizontal="center" vertical="center" wrapText="1"/>
    </xf>
    <xf numFmtId="178" fontId="23" fillId="0" borderId="14" xfId="26" applyNumberFormat="1" applyFont="1" applyBorder="1" applyAlignment="1" applyProtection="1">
      <alignment horizontal="center" vertical="center" wrapText="1"/>
    </xf>
    <xf numFmtId="0" fontId="23" fillId="0" borderId="13" xfId="26" applyFont="1" applyFill="1" applyBorder="1" applyAlignment="1" applyProtection="1">
      <alignment horizontal="center" vertical="center" wrapText="1"/>
    </xf>
    <xf numFmtId="0" fontId="23" fillId="0" borderId="14" xfId="26" applyFont="1" applyFill="1" applyBorder="1" applyAlignment="1" applyProtection="1">
      <alignment horizontal="center" vertical="center" wrapText="1"/>
    </xf>
    <xf numFmtId="0" fontId="23" fillId="0" borderId="14" xfId="26" applyFont="1" applyFill="1" applyBorder="1" applyAlignment="1" applyProtection="1">
      <alignment horizontal="center" vertical="center" shrinkToFit="1"/>
    </xf>
    <xf numFmtId="177" fontId="23" fillId="0" borderId="14" xfId="26" applyNumberFormat="1" applyFont="1" applyFill="1" applyBorder="1" applyAlignment="1" applyProtection="1">
      <alignment horizontal="center" vertical="center" wrapText="1"/>
    </xf>
    <xf numFmtId="178" fontId="23" fillId="0" borderId="14" xfId="26" applyNumberFormat="1" applyFont="1" applyFill="1" applyBorder="1" applyAlignment="1" applyProtection="1">
      <alignment horizontal="center" vertical="center" wrapText="1"/>
    </xf>
    <xf numFmtId="0" fontId="23" fillId="0" borderId="15" xfId="26" applyFont="1" applyFill="1" applyBorder="1" applyAlignment="1" applyProtection="1">
      <alignment horizontal="center" vertical="center" wrapText="1"/>
    </xf>
    <xf numFmtId="0" fontId="23" fillId="0" borderId="18" xfId="26" applyFont="1" applyBorder="1" applyAlignment="1" applyProtection="1">
      <alignment horizontal="center" vertical="center" wrapText="1"/>
    </xf>
    <xf numFmtId="0" fontId="23" fillId="0" borderId="22" xfId="26" applyFont="1" applyBorder="1" applyAlignment="1" applyProtection="1">
      <alignment horizontal="center" vertical="center" wrapText="1"/>
    </xf>
    <xf numFmtId="0" fontId="23" fillId="0" borderId="22" xfId="26" applyFont="1" applyFill="1" applyBorder="1" applyAlignment="1" applyProtection="1">
      <alignment horizontal="center" vertical="center" wrapText="1"/>
    </xf>
    <xf numFmtId="177" fontId="23" fillId="0" borderId="13" xfId="26" applyNumberFormat="1" applyFont="1" applyBorder="1" applyAlignment="1" applyProtection="1">
      <alignment horizontal="center" vertical="center" wrapText="1"/>
    </xf>
    <xf numFmtId="177" fontId="23" fillId="0" borderId="13" xfId="26" applyNumberFormat="1" applyFont="1" applyFill="1" applyBorder="1" applyAlignment="1" applyProtection="1">
      <alignment horizontal="center" vertical="center" wrapText="1"/>
    </xf>
    <xf numFmtId="0" fontId="23" fillId="0" borderId="23" xfId="26" applyFont="1" applyBorder="1" applyAlignment="1" applyProtection="1">
      <alignment horizontal="center" vertical="center" wrapText="1"/>
    </xf>
    <xf numFmtId="0" fontId="23" fillId="0" borderId="23" xfId="26" applyFont="1" applyFill="1" applyBorder="1" applyAlignment="1" applyProtection="1">
      <alignment horizontal="center" vertical="center" wrapText="1"/>
    </xf>
    <xf numFmtId="178" fontId="23" fillId="0" borderId="13" xfId="26" applyNumberFormat="1" applyFont="1" applyBorder="1" applyAlignment="1" applyProtection="1">
      <alignment horizontal="center" vertical="center" wrapText="1"/>
    </xf>
    <xf numFmtId="178" fontId="23" fillId="0" borderId="13" xfId="26" applyNumberFormat="1" applyFont="1" applyFill="1" applyBorder="1" applyAlignment="1" applyProtection="1">
      <alignment horizontal="center" vertical="center" wrapText="1"/>
    </xf>
    <xf numFmtId="177" fontId="23" fillId="0" borderId="23" xfId="26" applyNumberFormat="1" applyFont="1" applyBorder="1" applyAlignment="1" applyProtection="1">
      <alignment horizontal="center" vertical="center" wrapText="1"/>
    </xf>
    <xf numFmtId="177" fontId="23" fillId="0" borderId="23" xfId="26" applyNumberFormat="1" applyFont="1" applyFill="1" applyBorder="1" applyAlignment="1" applyProtection="1">
      <alignment horizontal="center" vertical="center" wrapText="1"/>
    </xf>
    <xf numFmtId="178" fontId="23" fillId="0" borderId="23" xfId="26" applyNumberFormat="1" applyFont="1" applyBorder="1" applyAlignment="1" applyProtection="1">
      <alignment horizontal="center" vertical="center" wrapText="1"/>
    </xf>
    <xf numFmtId="178" fontId="23" fillId="0" borderId="23" xfId="26" applyNumberFormat="1" applyFont="1" applyFill="1" applyBorder="1" applyAlignment="1" applyProtection="1">
      <alignment horizontal="center" vertical="center" wrapText="1"/>
    </xf>
    <xf numFmtId="0" fontId="23" fillId="0" borderId="18" xfId="26" applyFont="1" applyFill="1" applyBorder="1" applyAlignment="1" applyProtection="1">
      <alignment horizontal="center" vertical="center" wrapText="1"/>
    </xf>
    <xf numFmtId="0" fontId="30" fillId="0" borderId="21" xfId="26" applyFont="1" applyBorder="1" applyAlignment="1" applyProtection="1">
      <alignment horizontal="center" vertical="center" wrapText="1"/>
    </xf>
    <xf numFmtId="0" fontId="30" fillId="0" borderId="10" xfId="26" applyFont="1" applyBorder="1" applyAlignment="1" applyProtection="1">
      <alignment horizontal="center" vertical="center" wrapText="1"/>
    </xf>
    <xf numFmtId="0" fontId="30" fillId="0" borderId="11" xfId="26" applyFont="1" applyBorder="1" applyAlignment="1" applyProtection="1">
      <alignment horizontal="center" vertical="center" shrinkToFit="1"/>
    </xf>
    <xf numFmtId="0" fontId="30" fillId="0" borderId="11" xfId="26" applyFont="1" applyBorder="1" applyAlignment="1" applyProtection="1">
      <alignment horizontal="center" vertical="center" wrapText="1"/>
    </xf>
    <xf numFmtId="0" fontId="30" fillId="0" borderId="24" xfId="26" applyFont="1" applyBorder="1" applyAlignment="1" applyProtection="1">
      <alignment horizontal="center" vertical="center" wrapText="1"/>
    </xf>
    <xf numFmtId="177" fontId="30" fillId="0" borderId="10" xfId="26" applyNumberFormat="1" applyFont="1" applyBorder="1" applyAlignment="1" applyProtection="1">
      <alignment horizontal="center" vertical="center" wrapText="1"/>
    </xf>
    <xf numFmtId="177" fontId="30" fillId="0" borderId="11" xfId="26" applyNumberFormat="1" applyFont="1" applyBorder="1" applyAlignment="1" applyProtection="1">
      <alignment horizontal="center" vertical="center" wrapText="1"/>
    </xf>
    <xf numFmtId="177" fontId="30" fillId="0" borderId="24" xfId="26" applyNumberFormat="1" applyFont="1" applyBorder="1" applyAlignment="1" applyProtection="1">
      <alignment horizontal="center" vertical="center" wrapText="1"/>
    </xf>
    <xf numFmtId="178" fontId="30" fillId="0" borderId="10" xfId="26" applyNumberFormat="1" applyFont="1" applyBorder="1" applyAlignment="1" applyProtection="1">
      <alignment horizontal="center" vertical="center" wrapText="1"/>
    </xf>
    <xf numFmtId="178" fontId="30" fillId="0" borderId="11" xfId="26" applyNumberFormat="1" applyFont="1" applyBorder="1" applyAlignment="1" applyProtection="1">
      <alignment horizontal="center" vertical="center" wrapText="1"/>
    </xf>
    <xf numFmtId="179" fontId="30" fillId="0" borderId="24" xfId="19" applyNumberFormat="1" applyFont="1" applyBorder="1" applyAlignment="1" applyProtection="1">
      <alignment horizontal="center" vertical="center" wrapText="1"/>
    </xf>
    <xf numFmtId="0" fontId="30" fillId="0" borderId="16" xfId="26" applyFont="1" applyBorder="1" applyAlignment="1" applyProtection="1">
      <alignment horizontal="center" vertical="center" wrapText="1"/>
    </xf>
    <xf numFmtId="0" fontId="25" fillId="0" borderId="17" xfId="26" applyFont="1" applyBorder="1" applyAlignment="1" applyProtection="1">
      <alignment horizontal="center" vertical="center" wrapText="1"/>
    </xf>
    <xf numFmtId="0" fontId="25" fillId="0" borderId="25" xfId="26" applyFont="1" applyBorder="1" applyAlignment="1" applyProtection="1">
      <alignment horizontal="center" vertical="center" wrapText="1"/>
    </xf>
    <xf numFmtId="0" fontId="25" fillId="0" borderId="26" xfId="26" applyFont="1" applyBorder="1" applyAlignment="1" applyProtection="1">
      <alignment horizontal="center" vertical="center" wrapText="1"/>
    </xf>
    <xf numFmtId="0" fontId="25" fillId="0" borderId="27" xfId="26" applyFont="1" applyBorder="1" applyAlignment="1" applyProtection="1">
      <alignment horizontal="center" vertical="center" wrapText="1"/>
    </xf>
    <xf numFmtId="176" fontId="25" fillId="0" borderId="25" xfId="26" applyNumberFormat="1" applyFont="1" applyBorder="1" applyAlignment="1" applyProtection="1">
      <alignment horizontal="center" vertical="center" wrapText="1"/>
    </xf>
    <xf numFmtId="176" fontId="25" fillId="0" borderId="26" xfId="26" applyNumberFormat="1" applyFont="1" applyBorder="1" applyAlignment="1" applyProtection="1">
      <alignment horizontal="center" vertical="center" wrapText="1"/>
    </xf>
    <xf numFmtId="176" fontId="25" fillId="0" borderId="27" xfId="26" applyNumberFormat="1" applyFont="1" applyBorder="1" applyAlignment="1" applyProtection="1">
      <alignment horizontal="center" vertical="center" wrapText="1"/>
    </xf>
    <xf numFmtId="0" fontId="25" fillId="0" borderId="28" xfId="26" applyFont="1" applyBorder="1" applyAlignment="1" applyProtection="1">
      <alignment horizontal="center" vertical="center" wrapTex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5" xfId="26" applyNumberFormat="1" applyFont="1" applyFill="1" applyBorder="1" applyAlignment="1">
      <alignment horizontal="center" vertical="center" shrinkToFit="1"/>
    </xf>
    <xf numFmtId="0" fontId="23" fillId="0" borderId="13" xfId="2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3" fillId="0" borderId="29" xfId="26" applyNumberFormat="1" applyFont="1" applyFill="1" applyBorder="1" applyAlignment="1">
      <alignment horizontal="center" vertical="center"/>
    </xf>
    <xf numFmtId="179" fontId="23" fillId="0" borderId="23" xfId="19" applyNumberFormat="1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79" fontId="23" fillId="0" borderId="15" xfId="19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30" xfId="26" applyNumberFormat="1" applyFont="1" applyFill="1" applyBorder="1" applyAlignment="1">
      <alignment horizontal="center" vertical="center"/>
    </xf>
    <xf numFmtId="0" fontId="30" fillId="0" borderId="11" xfId="26" applyNumberFormat="1" applyFont="1" applyFill="1" applyBorder="1" applyAlignment="1">
      <alignment horizontal="center" vertical="center"/>
    </xf>
    <xf numFmtId="179" fontId="30" fillId="0" borderId="24" xfId="19" applyNumberFormat="1" applyFont="1" applyFill="1" applyBorder="1" applyAlignment="1">
      <alignment horizontal="center" vertical="center"/>
    </xf>
    <xf numFmtId="0" fontId="30" fillId="0" borderId="10" xfId="26" applyNumberFormat="1" applyFont="1" applyFill="1" applyBorder="1" applyAlignment="1">
      <alignment horizontal="center" vertical="center"/>
    </xf>
    <xf numFmtId="179" fontId="30" fillId="0" borderId="12" xfId="19" applyNumberFormat="1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0" fontId="25" fillId="0" borderId="32" xfId="26" applyFont="1" applyBorder="1" applyAlignment="1" applyProtection="1">
      <alignment horizontal="center" vertical="center" wrapText="1"/>
    </xf>
    <xf numFmtId="0" fontId="25" fillId="0" borderId="33" xfId="26" applyFont="1" applyBorder="1" applyAlignment="1" applyProtection="1">
      <alignment horizontal="center" vertical="center" wrapText="1"/>
    </xf>
    <xf numFmtId="176" fontId="25" fillId="0" borderId="34" xfId="26" applyNumberFormat="1" applyFont="1" applyBorder="1" applyAlignment="1" applyProtection="1">
      <alignment horizontal="center" vertical="center" wrapText="1"/>
    </xf>
    <xf numFmtId="176" fontId="25" fillId="0" borderId="32" xfId="26" applyNumberFormat="1" applyFont="1" applyBorder="1" applyAlignment="1" applyProtection="1">
      <alignment horizontal="center" vertical="center" wrapText="1"/>
    </xf>
    <xf numFmtId="176" fontId="25" fillId="0" borderId="33" xfId="26" applyNumberFormat="1" applyFont="1" applyBorder="1" applyAlignment="1" applyProtection="1">
      <alignment horizontal="center" vertical="center" wrapText="1"/>
    </xf>
    <xf numFmtId="176" fontId="25" fillId="0" borderId="28" xfId="26" applyNumberFormat="1" applyFont="1" applyBorder="1" applyAlignment="1" applyProtection="1">
      <alignment horizontal="center" vertical="center" wrapText="1"/>
    </xf>
    <xf numFmtId="0" fontId="25" fillId="0" borderId="34" xfId="26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179" fontId="23" fillId="0" borderId="37" xfId="19" applyNumberFormat="1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26" applyNumberFormat="1" applyFont="1" applyFill="1" applyBorder="1" applyAlignment="1">
      <alignment horizontal="center" vertical="center"/>
    </xf>
    <xf numFmtId="0" fontId="31" fillId="0" borderId="0" xfId="26" applyNumberFormat="1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26" applyNumberFormat="1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3" fillId="0" borderId="20" xfId="26" applyNumberFormat="1" applyFont="1" applyFill="1" applyBorder="1" applyAlignment="1">
      <alignment horizontal="center" vertical="center" shrinkToFit="1"/>
    </xf>
    <xf numFmtId="179" fontId="23" fillId="0" borderId="20" xfId="19" applyNumberFormat="1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179" fontId="30" fillId="0" borderId="20" xfId="19" applyNumberFormat="1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5" fillId="0" borderId="0" xfId="26" applyFont="1" applyBorder="1" applyAlignment="1" applyProtection="1">
      <alignment horizontal="center" vertical="center" wrapText="1"/>
    </xf>
    <xf numFmtId="0" fontId="30" fillId="0" borderId="0" xfId="26" applyFont="1" applyBorder="1" applyAlignment="1" applyProtection="1">
      <alignment horizontal="center" vertical="center" wrapText="1"/>
    </xf>
    <xf numFmtId="0" fontId="23" fillId="0" borderId="0" xfId="26" applyFont="1" applyFill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</cellXfs>
  <cellStyles count="4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_Sheet1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微软雅黑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name val="微软雅黑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16"/>
      <tableStyleElement type="headerRow" dxfId="115"/>
      <tableStyleElement type="totalRow" dxfId="114"/>
      <tableStyleElement type="firstColumn" dxfId="113"/>
      <tableStyleElement type="lastColumn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4:P24" totalsRowShown="0" headerRowDxfId="110" dataDxfId="108" headerRowBorderDxfId="109" tableBorderDxfId="107" totalsRowBorderDxfId="106" headerRowCellStyle="常规_Sheet1" dataCellStyle="常规_Sheet1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105" dataCellStyle="常规_Sheet1"/>
    <tableColumn id="2" name="学号" dataDxfId="104" dataCellStyle="常规_Sheet1"/>
    <tableColumn id="3" name="姓名" dataDxfId="103" dataCellStyle="常规_Sheet1"/>
    <tableColumn id="4" name="年级" dataDxfId="102" dataCellStyle="常规_Sheet1"/>
    <tableColumn id="5" name="专业班级" dataDxfId="101" dataCellStyle="常规_Sheet1"/>
    <tableColumn id="6" name="德育" dataDxfId="100" dataCellStyle="常规_Sheet1"/>
    <tableColumn id="7" name="智育" dataDxfId="99" dataCellStyle="常规_Sheet1"/>
    <tableColumn id="8" name="文体" dataDxfId="98" dataCellStyle="常规_Sheet1"/>
    <tableColumn id="9" name="总分" dataDxfId="97" dataCellStyle="常规_Sheet1"/>
    <tableColumn id="10" name="班级_x000a_名次" dataDxfId="96" dataCellStyle="常规_Sheet1"/>
    <tableColumn id="11" name="班级_x000a_人数" dataDxfId="95" dataCellStyle="常规_Sheet1"/>
    <tableColumn id="12" name="班级_x000a_排名" dataDxfId="94" dataCellStyle="常规_Sheet1"/>
    <tableColumn id="13" name="专业_x000a_名次" dataDxfId="93" dataCellStyle="常规_Sheet1"/>
    <tableColumn id="14" name="专业_x000a_人数" dataDxfId="92" dataCellStyle="常规_Sheet1"/>
    <tableColumn id="15" name="专业_x000a_排名" dataDxfId="91" dataCellStyle="常规_Sheet1"/>
    <tableColumn id="16" name="备注" dataDxfId="90" dataCellStyle="常规_Sheet1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3" headerRowDxfId="85" dataDxfId="83" totalsRowDxfId="81" headerRowBorderDxfId="84" tableBorderDxfId="82" totalsRowBorderDxfId="80" headerRowCellStyle="常规_Sheet1">
  <autoFilter ref="A4:M23"/>
  <tableColumns count="13">
    <tableColumn id="1" name="序号" totalsRowLabel="汇总" dataDxfId="79" totalsRowDxfId="78"/>
    <tableColumn id="2" name="学号" dataDxfId="77" totalsRowDxfId="76"/>
    <tableColumn id="3" name="姓名" dataDxfId="75" totalsRowDxfId="74"/>
    <tableColumn id="4" name="性别" dataDxfId="73" totalsRowDxfId="72"/>
    <tableColumn id="13" name="年级" dataDxfId="71" totalsRowDxfId="70"/>
    <tableColumn id="5" name="班级" dataDxfId="69" totalsRowDxfId="68" dataCellStyle="常规_Sheet1"/>
    <tableColumn id="6" name="班级_x000a_名次" dataDxfId="67" totalsRowDxfId="66"/>
    <tableColumn id="7" name="班级_x000a_人数" dataDxfId="65" totalsRowDxfId="64"/>
    <tableColumn id="8" name="班级_x000a_排名" dataDxfId="63" totalsRowDxfId="62" dataCellStyle="百分比">
      <calculatedColumnFormula>IFERROR(G5/H5,"")</calculatedColumnFormula>
    </tableColumn>
    <tableColumn id="9" name="专业_x000a_名次" dataDxfId="61" totalsRowDxfId="60"/>
    <tableColumn id="10" name="专业_x000a_人数" dataDxfId="59" totalsRowDxfId="58"/>
    <tableColumn id="11" name="专业_x000a_排名" dataDxfId="57" totalsRowDxfId="56" dataCellStyle="百分比">
      <calculatedColumnFormula>IFERROR(J5/K5,"")</calculatedColumnFormula>
    </tableColumn>
    <tableColumn id="12" name="备注" totalsRowFunction="count" dataDxfId="55" totalsRowDxfId="5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3" headerRowDxfId="49" dataDxfId="47" totalsRowDxfId="45" headerRowBorderDxfId="48" tableBorderDxfId="46" totalsRowBorderDxfId="44">
  <autoFilter ref="A4:M23"/>
  <tableColumns count="13">
    <tableColumn id="1" name="序号" totalsRowLabel="汇总" dataDxfId="43"/>
    <tableColumn id="2" name="学号" dataDxfId="42"/>
    <tableColumn id="3" name="姓名" dataDxfId="41"/>
    <tableColumn id="4" name="性别" dataDxfId="40"/>
    <tableColumn id="13" name="年级" dataDxfId="39"/>
    <tableColumn id="5" name="班级" dataDxfId="38" dataCellStyle="常规_Sheet1"/>
    <tableColumn id="6" name="班级_x000a_名次" dataDxfId="37"/>
    <tableColumn id="7" name="班级_x000a_人数" dataDxfId="36"/>
    <tableColumn id="8" name="班级_x000a_排名" dataDxfId="35" dataCellStyle="百分比">
      <calculatedColumnFormula>IFERROR(G5/H5,"")</calculatedColumnFormula>
    </tableColumn>
    <tableColumn id="9" name="专业_x000a_名次" dataDxfId="34"/>
    <tableColumn id="10" name="专业_x000a_人数" dataDxfId="33"/>
    <tableColumn id="11" name="专业_x000a_排名" dataDxfId="32" dataCellStyle="百分比">
      <calculatedColumnFormula>IFERROR(J5/K5,"")</calculatedColumnFormula>
    </tableColumn>
    <tableColumn id="12" name="备注" totalsRowFunction="count" dataDxfId="31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4" headerRowDxfId="26" dataDxfId="25" totalsRowDxfId="24" totalsRowBorderDxfId="23">
  <autoFilter ref="A4:E24"/>
  <tableColumns count="5">
    <tableColumn id="1" name="序号" totalsRowLabel="汇总" dataDxfId="22"/>
    <tableColumn id="2" name="班级名称" dataDxfId="21" totalsRowDxfId="20"/>
    <tableColumn id="15" name="班级人数" dataDxfId="19" totalsRowDxfId="18"/>
    <tableColumn id="3" name="班主任姓名" dataDxfId="17" totalsRowDxfId="16"/>
    <tableColumn id="4" name="备注" dataDxfId="15" totalsRowDxfId="14"/>
  </tableColumns>
  <tableStyleInfo name="TableStyleLight15 2" showFirstColumn="0" showLastColumn="0" showRowStripes="1" showColumnStripes="0"/>
</table>
</file>

<file path=xl/tables/table5.xml><?xml version="1.0" encoding="utf-8"?>
<table xmlns="http://schemas.openxmlformats.org/spreadsheetml/2006/main" id="6" name="表6" displayName="表6" ref="A4:K21" totalsRowShown="0" headerRowDxfId="12" dataDxfId="11" headerRowCellStyle="常规_Sheet1" dataCellStyle="常规_Sheet1">
  <autoFilter ref="A4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序号" dataDxfId="10" dataCellStyle="常规_Sheet1"/>
    <tableColumn id="2" name="学号" dataDxfId="9" dataCellStyle="常规_Sheet1"/>
    <tableColumn id="3" name="姓名" dataDxfId="8" dataCellStyle="常规_Sheet1"/>
    <tableColumn id="6" name="年级" dataDxfId="7" dataCellStyle="常规_Sheet1"/>
    <tableColumn id="7" name="班级" dataDxfId="6" dataCellStyle="常规_Sheet1"/>
    <tableColumn id="8" name="申报_x000a_类别" dataDxfId="5" dataCellStyle="常规_Sheet1"/>
    <tableColumn id="9" name="申请_x000a_等级" dataDxfId="4" dataCellStyle="常规_Sheet1"/>
    <tableColumn id="10" name="奖项_x000a_类型" dataDxfId="3" dataCellStyle="常规_Sheet1"/>
    <tableColumn id="11" name="获奖_x000a_人数" dataDxfId="2" dataCellStyle="常规_Sheet1"/>
    <tableColumn id="12" name="申请理由_x000a_（获奖时间、获奖名称、赛事主办单位）" dataDxfId="1" dataCellStyle="常规_Sheet1"/>
    <tableColumn id="13" name="备注" dataDxfId="0" dataCellStyle="常规_Sheet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85" zoomScaleNormal="85" zoomScaleSheetLayoutView="100" zoomScalePageLayoutView="85" workbookViewId="0">
      <selection activeCell="E7" sqref="E7"/>
    </sheetView>
  </sheetViews>
  <sheetFormatPr defaultColWidth="9" defaultRowHeight="17.45" customHeight="1" x14ac:dyDescent="0.15"/>
  <cols>
    <col min="1" max="1" width="7.5" style="1" customWidth="1"/>
    <col min="2" max="2" width="12.5" style="1" customWidth="1"/>
    <col min="3" max="3" width="10.75" style="1" customWidth="1"/>
    <col min="4" max="4" width="8.625" style="1" customWidth="1"/>
    <col min="5" max="5" width="12.625" style="1" customWidth="1"/>
    <col min="6" max="9" width="6.5" style="3" customWidth="1"/>
    <col min="10" max="15" width="6.5" style="1" customWidth="1"/>
    <col min="16" max="16" width="8.625" style="1" customWidth="1"/>
    <col min="17" max="16384" width="9" style="1"/>
  </cols>
  <sheetData>
    <row r="1" spans="1:16" ht="17.45" customHeight="1" x14ac:dyDescent="0.1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43.5" customHeight="1" x14ac:dyDescent="0.15">
      <c r="A2" s="130" t="s">
        <v>10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30.75" customHeight="1" thickBot="1" x14ac:dyDescent="0.2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2" customFormat="1" ht="37.5" customHeight="1" thickBot="1" x14ac:dyDescent="0.2">
      <c r="A4" s="61" t="s">
        <v>1</v>
      </c>
      <c r="B4" s="62" t="s">
        <v>2</v>
      </c>
      <c r="C4" s="63" t="s">
        <v>3</v>
      </c>
      <c r="D4" s="63" t="s">
        <v>4</v>
      </c>
      <c r="E4" s="64" t="s">
        <v>5</v>
      </c>
      <c r="F4" s="65" t="s">
        <v>28</v>
      </c>
      <c r="G4" s="66" t="s">
        <v>29</v>
      </c>
      <c r="H4" s="66" t="s">
        <v>30</v>
      </c>
      <c r="I4" s="67" t="s">
        <v>6</v>
      </c>
      <c r="J4" s="62" t="s">
        <v>31</v>
      </c>
      <c r="K4" s="63" t="s">
        <v>32</v>
      </c>
      <c r="L4" s="64" t="s">
        <v>33</v>
      </c>
      <c r="M4" s="62" t="s">
        <v>34</v>
      </c>
      <c r="N4" s="63" t="s">
        <v>35</v>
      </c>
      <c r="O4" s="64" t="s">
        <v>36</v>
      </c>
      <c r="P4" s="68" t="s">
        <v>7</v>
      </c>
    </row>
    <row r="5" spans="1:16" ht="17.25" customHeight="1" x14ac:dyDescent="0.15">
      <c r="A5" s="49" t="s">
        <v>8</v>
      </c>
      <c r="B5" s="50" t="s">
        <v>72</v>
      </c>
      <c r="C5" s="51" t="s">
        <v>9</v>
      </c>
      <c r="D5" s="52">
        <v>2016</v>
      </c>
      <c r="E5" s="53" t="s">
        <v>37</v>
      </c>
      <c r="F5" s="54">
        <v>9.5</v>
      </c>
      <c r="G5" s="55">
        <v>79.2</v>
      </c>
      <c r="H5" s="55">
        <v>3.7</v>
      </c>
      <c r="I5" s="56">
        <f>SUM(F5:H5)</f>
        <v>92.4</v>
      </c>
      <c r="J5" s="57">
        <v>3</v>
      </c>
      <c r="K5" s="58">
        <v>30</v>
      </c>
      <c r="L5" s="59">
        <f>IFERROR(J5/K5,"")</f>
        <v>0.1</v>
      </c>
      <c r="M5" s="57">
        <v>4</v>
      </c>
      <c r="N5" s="58">
        <v>120</v>
      </c>
      <c r="O5" s="59">
        <f>IFERROR(M5/N5,"")</f>
        <v>3.3333333333333333E-2</v>
      </c>
      <c r="P5" s="60"/>
    </row>
    <row r="6" spans="1:16" ht="17.45" customHeight="1" x14ac:dyDescent="0.15">
      <c r="A6" s="36"/>
      <c r="B6" s="24"/>
      <c r="C6" s="26"/>
      <c r="D6" s="25"/>
      <c r="E6" s="40"/>
      <c r="F6" s="38"/>
      <c r="G6" s="27"/>
      <c r="H6" s="27"/>
      <c r="I6" s="44"/>
      <c r="J6" s="42"/>
      <c r="K6" s="28"/>
      <c r="L6" s="46"/>
      <c r="M6" s="42"/>
      <c r="N6" s="28"/>
      <c r="O6" s="46"/>
      <c r="P6" s="35"/>
    </row>
    <row r="7" spans="1:16" ht="17.45" customHeight="1" x14ac:dyDescent="0.15">
      <c r="A7" s="36"/>
      <c r="B7" s="24"/>
      <c r="C7" s="26"/>
      <c r="D7" s="25"/>
      <c r="E7" s="40"/>
      <c r="F7" s="38"/>
      <c r="G7" s="27"/>
      <c r="H7" s="27"/>
      <c r="I7" s="44"/>
      <c r="J7" s="42"/>
      <c r="K7" s="28"/>
      <c r="L7" s="46"/>
      <c r="M7" s="42"/>
      <c r="N7" s="28"/>
      <c r="O7" s="46"/>
      <c r="P7" s="35"/>
    </row>
    <row r="8" spans="1:16" ht="17.45" customHeight="1" x14ac:dyDescent="0.15">
      <c r="A8" s="36"/>
      <c r="B8" s="24"/>
      <c r="C8" s="26"/>
      <c r="D8" s="25"/>
      <c r="E8" s="40"/>
      <c r="F8" s="38"/>
      <c r="G8" s="27"/>
      <c r="H8" s="27"/>
      <c r="I8" s="44"/>
      <c r="J8" s="42"/>
      <c r="K8" s="28"/>
      <c r="L8" s="46"/>
      <c r="M8" s="42"/>
      <c r="N8" s="28"/>
      <c r="O8" s="46"/>
      <c r="P8" s="35"/>
    </row>
    <row r="9" spans="1:16" ht="17.45" customHeight="1" x14ac:dyDescent="0.15">
      <c r="A9" s="36"/>
      <c r="B9" s="24"/>
      <c r="C9" s="26"/>
      <c r="D9" s="25"/>
      <c r="E9" s="40"/>
      <c r="F9" s="38"/>
      <c r="G9" s="27"/>
      <c r="H9" s="27"/>
      <c r="I9" s="44"/>
      <c r="J9" s="42"/>
      <c r="K9" s="28"/>
      <c r="L9" s="46"/>
      <c r="M9" s="42"/>
      <c r="N9" s="28"/>
      <c r="O9" s="46"/>
      <c r="P9" s="35"/>
    </row>
    <row r="10" spans="1:16" ht="17.45" customHeight="1" x14ac:dyDescent="0.15">
      <c r="A10" s="36"/>
      <c r="B10" s="24"/>
      <c r="C10" s="26"/>
      <c r="D10" s="25"/>
      <c r="E10" s="40"/>
      <c r="F10" s="38"/>
      <c r="G10" s="27"/>
      <c r="H10" s="27"/>
      <c r="I10" s="44"/>
      <c r="J10" s="42"/>
      <c r="K10" s="28"/>
      <c r="L10" s="46"/>
      <c r="M10" s="42"/>
      <c r="N10" s="28"/>
      <c r="O10" s="46"/>
      <c r="P10" s="35"/>
    </row>
    <row r="11" spans="1:16" ht="17.45" customHeight="1" x14ac:dyDescent="0.15">
      <c r="A11" s="36"/>
      <c r="B11" s="24"/>
      <c r="C11" s="26"/>
      <c r="D11" s="25"/>
      <c r="E11" s="40"/>
      <c r="F11" s="38"/>
      <c r="G11" s="27"/>
      <c r="H11" s="27"/>
      <c r="I11" s="44"/>
      <c r="J11" s="42"/>
      <c r="K11" s="28"/>
      <c r="L11" s="46"/>
      <c r="M11" s="42"/>
      <c r="N11" s="28"/>
      <c r="O11" s="46"/>
      <c r="P11" s="35"/>
    </row>
    <row r="12" spans="1:16" ht="17.45" customHeight="1" x14ac:dyDescent="0.15">
      <c r="A12" s="36"/>
      <c r="B12" s="24"/>
      <c r="C12" s="26"/>
      <c r="D12" s="25"/>
      <c r="E12" s="40"/>
      <c r="F12" s="38"/>
      <c r="G12" s="27"/>
      <c r="H12" s="27"/>
      <c r="I12" s="44"/>
      <c r="J12" s="42"/>
      <c r="K12" s="28"/>
      <c r="L12" s="46"/>
      <c r="M12" s="42"/>
      <c r="N12" s="28"/>
      <c r="O12" s="46"/>
      <c r="P12" s="35"/>
    </row>
    <row r="13" spans="1:16" ht="17.45" customHeight="1" x14ac:dyDescent="0.15">
      <c r="A13" s="36"/>
      <c r="B13" s="24"/>
      <c r="C13" s="26"/>
      <c r="D13" s="25"/>
      <c r="E13" s="40"/>
      <c r="F13" s="38"/>
      <c r="G13" s="27"/>
      <c r="H13" s="27"/>
      <c r="I13" s="44"/>
      <c r="J13" s="42"/>
      <c r="K13" s="28"/>
      <c r="L13" s="46"/>
      <c r="M13" s="42"/>
      <c r="N13" s="28"/>
      <c r="O13" s="46"/>
      <c r="P13" s="35"/>
    </row>
    <row r="14" spans="1:16" ht="17.45" customHeight="1" x14ac:dyDescent="0.15">
      <c r="A14" s="36"/>
      <c r="B14" s="24"/>
      <c r="C14" s="26"/>
      <c r="D14" s="25"/>
      <c r="E14" s="40"/>
      <c r="F14" s="38"/>
      <c r="G14" s="27"/>
      <c r="H14" s="27"/>
      <c r="I14" s="44"/>
      <c r="J14" s="42"/>
      <c r="K14" s="28"/>
      <c r="L14" s="46"/>
      <c r="M14" s="42"/>
      <c r="N14" s="28"/>
      <c r="O14" s="46"/>
      <c r="P14" s="35"/>
    </row>
    <row r="15" spans="1:16" ht="17.45" customHeight="1" x14ac:dyDescent="0.15">
      <c r="A15" s="36"/>
      <c r="B15" s="24"/>
      <c r="C15" s="26"/>
      <c r="D15" s="25"/>
      <c r="E15" s="40"/>
      <c r="F15" s="38"/>
      <c r="G15" s="27"/>
      <c r="H15" s="27"/>
      <c r="I15" s="44"/>
      <c r="J15" s="42"/>
      <c r="K15" s="28"/>
      <c r="L15" s="46"/>
      <c r="M15" s="42"/>
      <c r="N15" s="28"/>
      <c r="O15" s="46"/>
      <c r="P15" s="35"/>
    </row>
    <row r="16" spans="1:16" ht="17.25" customHeight="1" x14ac:dyDescent="0.15">
      <c r="A16" s="36"/>
      <c r="B16" s="24"/>
      <c r="C16" s="26"/>
      <c r="D16" s="25"/>
      <c r="E16" s="40"/>
      <c r="F16" s="38"/>
      <c r="G16" s="27"/>
      <c r="H16" s="27"/>
      <c r="I16" s="44"/>
      <c r="J16" s="42"/>
      <c r="K16" s="28"/>
      <c r="L16" s="46"/>
      <c r="M16" s="42"/>
      <c r="N16" s="28"/>
      <c r="O16" s="46"/>
      <c r="P16" s="35"/>
    </row>
    <row r="17" spans="1:16" ht="17.25" customHeight="1" x14ac:dyDescent="0.15">
      <c r="A17" s="36"/>
      <c r="B17" s="24"/>
      <c r="C17" s="26"/>
      <c r="D17" s="25"/>
      <c r="E17" s="40"/>
      <c r="F17" s="38"/>
      <c r="G17" s="27"/>
      <c r="H17" s="27"/>
      <c r="I17" s="44"/>
      <c r="J17" s="42"/>
      <c r="K17" s="28"/>
      <c r="L17" s="46"/>
      <c r="M17" s="42"/>
      <c r="N17" s="28"/>
      <c r="O17" s="46"/>
      <c r="P17" s="35"/>
    </row>
    <row r="18" spans="1:16" ht="17.25" customHeight="1" x14ac:dyDescent="0.15">
      <c r="A18" s="36"/>
      <c r="B18" s="24"/>
      <c r="C18" s="26"/>
      <c r="D18" s="25"/>
      <c r="E18" s="40"/>
      <c r="F18" s="38"/>
      <c r="G18" s="27"/>
      <c r="H18" s="27"/>
      <c r="I18" s="44"/>
      <c r="J18" s="42"/>
      <c r="K18" s="28"/>
      <c r="L18" s="46"/>
      <c r="M18" s="42"/>
      <c r="N18" s="28"/>
      <c r="O18" s="46"/>
      <c r="P18" s="35"/>
    </row>
    <row r="19" spans="1:16" ht="17.45" customHeight="1" x14ac:dyDescent="0.15">
      <c r="A19" s="36"/>
      <c r="B19" s="24"/>
      <c r="C19" s="26"/>
      <c r="D19" s="25"/>
      <c r="E19" s="40"/>
      <c r="F19" s="38"/>
      <c r="G19" s="27"/>
      <c r="H19" s="27"/>
      <c r="I19" s="44"/>
      <c r="J19" s="42"/>
      <c r="K19" s="28"/>
      <c r="L19" s="46"/>
      <c r="M19" s="42"/>
      <c r="N19" s="28"/>
      <c r="O19" s="46"/>
      <c r="P19" s="35"/>
    </row>
    <row r="20" spans="1:16" ht="17.45" customHeight="1" x14ac:dyDescent="0.15">
      <c r="A20" s="36"/>
      <c r="B20" s="24"/>
      <c r="C20" s="26"/>
      <c r="D20" s="25"/>
      <c r="E20" s="40"/>
      <c r="F20" s="38"/>
      <c r="G20" s="27"/>
      <c r="H20" s="27"/>
      <c r="I20" s="44"/>
      <c r="J20" s="42"/>
      <c r="K20" s="28"/>
      <c r="L20" s="46"/>
      <c r="M20" s="42"/>
      <c r="N20" s="28"/>
      <c r="O20" s="46"/>
      <c r="P20" s="35"/>
    </row>
    <row r="21" spans="1:16" ht="17.45" customHeight="1" x14ac:dyDescent="0.15">
      <c r="A21" s="36"/>
      <c r="B21" s="24"/>
      <c r="C21" s="26"/>
      <c r="D21" s="25"/>
      <c r="E21" s="40"/>
      <c r="F21" s="38"/>
      <c r="G21" s="27"/>
      <c r="H21" s="27"/>
      <c r="I21" s="44"/>
      <c r="J21" s="42"/>
      <c r="K21" s="28"/>
      <c r="L21" s="46"/>
      <c r="M21" s="42"/>
      <c r="N21" s="28"/>
      <c r="O21" s="46"/>
      <c r="P21" s="35"/>
    </row>
    <row r="22" spans="1:16" ht="17.45" customHeight="1" x14ac:dyDescent="0.15">
      <c r="A22" s="36"/>
      <c r="B22" s="24"/>
      <c r="C22" s="26"/>
      <c r="D22" s="25"/>
      <c r="E22" s="40"/>
      <c r="F22" s="38"/>
      <c r="G22" s="27"/>
      <c r="H22" s="27"/>
      <c r="I22" s="44"/>
      <c r="J22" s="42"/>
      <c r="K22" s="28"/>
      <c r="L22" s="46"/>
      <c r="M22" s="42"/>
      <c r="N22" s="28"/>
      <c r="O22" s="46"/>
      <c r="P22" s="35"/>
    </row>
    <row r="23" spans="1:16" ht="17.45" customHeight="1" x14ac:dyDescent="0.15">
      <c r="A23" s="37"/>
      <c r="B23" s="29"/>
      <c r="C23" s="31"/>
      <c r="D23" s="30"/>
      <c r="E23" s="41"/>
      <c r="F23" s="39"/>
      <c r="G23" s="32"/>
      <c r="H23" s="32"/>
      <c r="I23" s="45"/>
      <c r="J23" s="43"/>
      <c r="K23" s="33"/>
      <c r="L23" s="47"/>
      <c r="M23" s="43"/>
      <c r="N23" s="33"/>
      <c r="O23" s="47"/>
      <c r="P23" s="48"/>
    </row>
    <row r="24" spans="1:16" ht="17.45" customHeight="1" x14ac:dyDescent="0.15">
      <c r="A24" s="37"/>
      <c r="B24" s="30"/>
      <c r="C24" s="31"/>
      <c r="D24" s="30"/>
      <c r="E24" s="41"/>
      <c r="F24" s="32"/>
      <c r="G24" s="32"/>
      <c r="H24" s="32"/>
      <c r="I24" s="45"/>
      <c r="J24" s="33"/>
      <c r="K24" s="33"/>
      <c r="L24" s="47"/>
      <c r="M24" s="33"/>
      <c r="N24" s="33"/>
      <c r="O24" s="47"/>
      <c r="P24" s="34"/>
    </row>
  </sheetData>
  <mergeCells count="3">
    <mergeCell ref="A1:P1"/>
    <mergeCell ref="A2:P2"/>
    <mergeCell ref="A3:P3"/>
  </mergeCells>
  <phoneticPr fontId="20" type="noConversion"/>
  <conditionalFormatting sqref="B1:B2 B4:B65535">
    <cfRule type="duplicateValues" dxfId="111" priority="106" stopIfTrue="1"/>
  </conditionalFormatting>
  <dataValidations disablePrompts="1" count="1">
    <dataValidation allowBlank="1" showInputMessage="1" showErrorMessage="1" prompt="请输入专业简称+班级，如“计算机1502”" sqref="E9:E24"/>
  </dataValidations>
  <printOptions horizontalCentered="1"/>
  <pageMargins left="0.39370078740157483" right="0.39370078740157483" top="0.51181102362204722" bottom="0.78740157480314965" header="0.39370078740157483" footer="0.51181102362204722"/>
  <pageSetup paperSize="9" fitToHeight="0" orientation="landscape" useFirstPageNumber="1" verticalDpi="200" r:id="rId1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3"/>
  <sheetViews>
    <sheetView zoomScale="85" zoomScaleNormal="85" zoomScalePageLayoutView="85" workbookViewId="0">
      <selection activeCell="N16" sqref="N16"/>
    </sheetView>
  </sheetViews>
  <sheetFormatPr defaultColWidth="9" defaultRowHeight="17.25" x14ac:dyDescent="0.15"/>
  <cols>
    <col min="1" max="1" width="7" style="4" customWidth="1"/>
    <col min="2" max="2" width="14.125" style="4" customWidth="1"/>
    <col min="3" max="3" width="12.5" style="8" customWidth="1"/>
    <col min="4" max="5" width="6.875" style="8" customWidth="1"/>
    <col min="6" max="6" width="11.625" style="4" bestFit="1" customWidth="1"/>
    <col min="7" max="12" width="8.75" style="4" customWidth="1"/>
    <col min="13" max="13" width="13.75" style="4" customWidth="1"/>
    <col min="14" max="16384" width="9" style="4"/>
  </cols>
  <sheetData>
    <row r="1" spans="1:252" ht="17.25" customHeight="1" x14ac:dyDescent="0.15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52" ht="46.5" customHeight="1" x14ac:dyDescent="0.15">
      <c r="A2" s="133" t="s">
        <v>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252" ht="30.75" customHeight="1" thickBot="1" x14ac:dyDescent="0.2">
      <c r="A3" s="134" t="s">
        <v>39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52" s="2" customFormat="1" ht="37.5" customHeight="1" thickBot="1" x14ac:dyDescent="0.2">
      <c r="A4" s="90" t="s">
        <v>1</v>
      </c>
      <c r="B4" s="91" t="s">
        <v>2</v>
      </c>
      <c r="C4" s="91" t="s">
        <v>3</v>
      </c>
      <c r="D4" s="91" t="s">
        <v>14</v>
      </c>
      <c r="E4" s="91" t="s">
        <v>19</v>
      </c>
      <c r="F4" s="92" t="s">
        <v>40</v>
      </c>
      <c r="G4" s="93" t="s">
        <v>41</v>
      </c>
      <c r="H4" s="94" t="s">
        <v>42</v>
      </c>
      <c r="I4" s="95" t="s">
        <v>23</v>
      </c>
      <c r="J4" s="91" t="s">
        <v>43</v>
      </c>
      <c r="K4" s="91" t="s">
        <v>44</v>
      </c>
      <c r="L4" s="96" t="s">
        <v>45</v>
      </c>
      <c r="M4" s="61" t="s">
        <v>46</v>
      </c>
    </row>
    <row r="5" spans="1:252" s="6" customFormat="1" ht="17.25" customHeight="1" x14ac:dyDescent="0.15">
      <c r="A5" s="79" t="s">
        <v>15</v>
      </c>
      <c r="B5" s="80" t="s">
        <v>12</v>
      </c>
      <c r="C5" s="81" t="s">
        <v>16</v>
      </c>
      <c r="D5" s="82" t="s">
        <v>27</v>
      </c>
      <c r="E5" s="82">
        <v>2016</v>
      </c>
      <c r="F5" s="83" t="s">
        <v>17</v>
      </c>
      <c r="G5" s="84">
        <v>2</v>
      </c>
      <c r="H5" s="85">
        <v>30</v>
      </c>
      <c r="I5" s="86">
        <f t="shared" ref="I5" si="0">IFERROR(G5/H5,"")</f>
        <v>6.6666666666666666E-2</v>
      </c>
      <c r="J5" s="87">
        <v>4</v>
      </c>
      <c r="K5" s="85">
        <v>28</v>
      </c>
      <c r="L5" s="88">
        <f t="shared" ref="L5" si="1">IFERROR(J5/K5,"")</f>
        <v>0.14285714285714285</v>
      </c>
      <c r="M5" s="89"/>
    </row>
    <row r="6" spans="1:252" ht="17.25" customHeight="1" x14ac:dyDescent="0.15">
      <c r="A6" s="9"/>
      <c r="B6" s="10"/>
      <c r="C6" s="11"/>
      <c r="D6" s="12"/>
      <c r="E6" s="12"/>
      <c r="F6" s="69"/>
      <c r="G6" s="73"/>
      <c r="H6" s="13"/>
      <c r="I6" s="74"/>
      <c r="J6" s="71"/>
      <c r="K6" s="13"/>
      <c r="L6" s="76"/>
      <c r="M6" s="77"/>
    </row>
    <row r="7" spans="1:252" ht="17.25" customHeight="1" x14ac:dyDescent="0.15">
      <c r="A7" s="9"/>
      <c r="B7" s="10"/>
      <c r="C7" s="11"/>
      <c r="D7" s="15"/>
      <c r="E7" s="15"/>
      <c r="F7" s="69"/>
      <c r="G7" s="73"/>
      <c r="H7" s="13"/>
      <c r="I7" s="74"/>
      <c r="J7" s="71"/>
      <c r="K7" s="13"/>
      <c r="L7" s="76"/>
      <c r="M7" s="77"/>
    </row>
    <row r="8" spans="1:252" ht="17.25" customHeight="1" x14ac:dyDescent="0.15">
      <c r="A8" s="9"/>
      <c r="B8" s="10"/>
      <c r="C8" s="11"/>
      <c r="D8" s="12"/>
      <c r="E8" s="12"/>
      <c r="F8" s="69"/>
      <c r="G8" s="73"/>
      <c r="H8" s="13"/>
      <c r="I8" s="74"/>
      <c r="J8" s="71"/>
      <c r="K8" s="13"/>
      <c r="L8" s="76"/>
      <c r="M8" s="77"/>
    </row>
    <row r="9" spans="1:252" ht="17.25" customHeight="1" x14ac:dyDescent="0.15">
      <c r="A9" s="9"/>
      <c r="B9" s="10"/>
      <c r="C9" s="11"/>
      <c r="D9" s="12"/>
      <c r="E9" s="12"/>
      <c r="F9" s="69"/>
      <c r="G9" s="73"/>
      <c r="H9" s="13"/>
      <c r="I9" s="74"/>
      <c r="J9" s="71"/>
      <c r="K9" s="13"/>
      <c r="L9" s="76"/>
      <c r="M9" s="77"/>
    </row>
    <row r="10" spans="1:252" s="7" customFormat="1" ht="17.25" customHeight="1" x14ac:dyDescent="0.15">
      <c r="A10" s="9"/>
      <c r="B10" s="10"/>
      <c r="C10" s="11"/>
      <c r="D10" s="12"/>
      <c r="E10" s="12"/>
      <c r="F10" s="69"/>
      <c r="G10" s="73"/>
      <c r="H10" s="13"/>
      <c r="I10" s="74"/>
      <c r="J10" s="71"/>
      <c r="K10" s="13"/>
      <c r="L10" s="76"/>
      <c r="M10" s="7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 s="7" customFormat="1" ht="17.25" customHeight="1" x14ac:dyDescent="0.15">
      <c r="A11" s="9"/>
      <c r="B11" s="10"/>
      <c r="C11" s="11"/>
      <c r="D11" s="12"/>
      <c r="E11" s="12"/>
      <c r="F11" s="70"/>
      <c r="G11" s="75"/>
      <c r="H11" s="17"/>
      <c r="I11" s="74"/>
      <c r="J11" s="72"/>
      <c r="K11" s="17"/>
      <c r="L11" s="76"/>
      <c r="M11" s="78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2" x14ac:dyDescent="0.15">
      <c r="A12" s="9"/>
      <c r="B12" s="10"/>
      <c r="C12" s="11"/>
      <c r="D12" s="12"/>
      <c r="E12" s="12"/>
      <c r="F12" s="16"/>
      <c r="G12" s="100"/>
      <c r="H12" s="101"/>
      <c r="I12" s="102" t="str">
        <f t="shared" ref="I12:I23" si="2">IFERROR(G12/H12,"")</f>
        <v/>
      </c>
      <c r="J12" s="17"/>
      <c r="K12" s="17"/>
      <c r="L12" s="14" t="str">
        <f t="shared" ref="L12:L23" si="3">IFERROR(J12/K12,"")</f>
        <v/>
      </c>
      <c r="M12" s="103"/>
    </row>
    <row r="13" spans="1:252" x14ac:dyDescent="0.15">
      <c r="A13" s="9"/>
      <c r="B13" s="10"/>
      <c r="C13" s="11"/>
      <c r="D13" s="12"/>
      <c r="E13" s="12"/>
      <c r="F13" s="16"/>
      <c r="G13" s="100"/>
      <c r="H13" s="101"/>
      <c r="I13" s="102" t="str">
        <f t="shared" si="2"/>
        <v/>
      </c>
      <c r="J13" s="17"/>
      <c r="K13" s="17"/>
      <c r="L13" s="14" t="str">
        <f t="shared" si="3"/>
        <v/>
      </c>
      <c r="M13" s="103"/>
    </row>
    <row r="14" spans="1:252" x14ac:dyDescent="0.15">
      <c r="A14" s="9"/>
      <c r="B14" s="10"/>
      <c r="C14" s="11"/>
      <c r="D14" s="12"/>
      <c r="E14" s="12"/>
      <c r="F14" s="16"/>
      <c r="G14" s="100"/>
      <c r="H14" s="101"/>
      <c r="I14" s="102" t="str">
        <f t="shared" si="2"/>
        <v/>
      </c>
      <c r="J14" s="17"/>
      <c r="K14" s="17"/>
      <c r="L14" s="14" t="str">
        <f t="shared" si="3"/>
        <v/>
      </c>
      <c r="M14" s="103"/>
    </row>
    <row r="15" spans="1:252" x14ac:dyDescent="0.15">
      <c r="A15" s="9"/>
      <c r="B15" s="10"/>
      <c r="C15" s="11"/>
      <c r="D15" s="12"/>
      <c r="E15" s="12"/>
      <c r="F15" s="16"/>
      <c r="G15" s="100"/>
      <c r="H15" s="101"/>
      <c r="I15" s="102" t="str">
        <f t="shared" si="2"/>
        <v/>
      </c>
      <c r="J15" s="17"/>
      <c r="K15" s="17"/>
      <c r="L15" s="14" t="str">
        <f t="shared" si="3"/>
        <v/>
      </c>
      <c r="M15" s="103"/>
    </row>
    <row r="16" spans="1:252" x14ac:dyDescent="0.15">
      <c r="A16" s="9"/>
      <c r="B16" s="10"/>
      <c r="C16" s="11"/>
      <c r="D16" s="12"/>
      <c r="E16" s="12"/>
      <c r="F16" s="16"/>
      <c r="G16" s="100"/>
      <c r="H16" s="101"/>
      <c r="I16" s="102" t="str">
        <f t="shared" si="2"/>
        <v/>
      </c>
      <c r="J16" s="17"/>
      <c r="K16" s="17"/>
      <c r="L16" s="14" t="str">
        <f t="shared" si="3"/>
        <v/>
      </c>
      <c r="M16" s="103"/>
    </row>
    <row r="17" spans="1:13" x14ac:dyDescent="0.15">
      <c r="A17" s="9"/>
      <c r="B17" s="10"/>
      <c r="C17" s="11"/>
      <c r="D17" s="12"/>
      <c r="E17" s="12"/>
      <c r="F17" s="16"/>
      <c r="G17" s="100"/>
      <c r="H17" s="101"/>
      <c r="I17" s="102" t="str">
        <f t="shared" si="2"/>
        <v/>
      </c>
      <c r="J17" s="17"/>
      <c r="K17" s="17"/>
      <c r="L17" s="14" t="str">
        <f t="shared" si="3"/>
        <v/>
      </c>
      <c r="M17" s="103"/>
    </row>
    <row r="18" spans="1:13" x14ac:dyDescent="0.15">
      <c r="A18" s="9"/>
      <c r="B18" s="10"/>
      <c r="C18" s="11"/>
      <c r="D18" s="12"/>
      <c r="E18" s="12"/>
      <c r="F18" s="16"/>
      <c r="G18" s="100"/>
      <c r="H18" s="101"/>
      <c r="I18" s="102" t="str">
        <f t="shared" si="2"/>
        <v/>
      </c>
      <c r="J18" s="17"/>
      <c r="K18" s="17"/>
      <c r="L18" s="14" t="str">
        <f t="shared" si="3"/>
        <v/>
      </c>
      <c r="M18" s="103"/>
    </row>
    <row r="19" spans="1:13" x14ac:dyDescent="0.15">
      <c r="A19" s="9"/>
      <c r="B19" s="10"/>
      <c r="C19" s="11"/>
      <c r="D19" s="12"/>
      <c r="E19" s="12"/>
      <c r="F19" s="16"/>
      <c r="G19" s="100"/>
      <c r="H19" s="101"/>
      <c r="I19" s="102" t="str">
        <f t="shared" si="2"/>
        <v/>
      </c>
      <c r="J19" s="17"/>
      <c r="K19" s="17"/>
      <c r="L19" s="14" t="str">
        <f t="shared" si="3"/>
        <v/>
      </c>
      <c r="M19" s="103"/>
    </row>
    <row r="20" spans="1:13" x14ac:dyDescent="0.15">
      <c r="A20" s="9"/>
      <c r="B20" s="10"/>
      <c r="C20" s="11"/>
      <c r="D20" s="12"/>
      <c r="E20" s="12"/>
      <c r="F20" s="16"/>
      <c r="G20" s="100"/>
      <c r="H20" s="101"/>
      <c r="I20" s="102" t="str">
        <f t="shared" si="2"/>
        <v/>
      </c>
      <c r="J20" s="17"/>
      <c r="K20" s="17"/>
      <c r="L20" s="14" t="str">
        <f t="shared" si="3"/>
        <v/>
      </c>
      <c r="M20" s="103"/>
    </row>
    <row r="21" spans="1:13" x14ac:dyDescent="0.15">
      <c r="A21" s="9"/>
      <c r="B21" s="10"/>
      <c r="C21" s="11"/>
      <c r="D21" s="12"/>
      <c r="E21" s="12"/>
      <c r="F21" s="16"/>
      <c r="G21" s="100"/>
      <c r="H21" s="101"/>
      <c r="I21" s="102" t="str">
        <f t="shared" si="2"/>
        <v/>
      </c>
      <c r="J21" s="17"/>
      <c r="K21" s="17"/>
      <c r="L21" s="14" t="str">
        <f t="shared" si="3"/>
        <v/>
      </c>
      <c r="M21" s="103"/>
    </row>
    <row r="22" spans="1:13" x14ac:dyDescent="0.15">
      <c r="A22" s="9"/>
      <c r="B22" s="10"/>
      <c r="C22" s="11"/>
      <c r="D22" s="12"/>
      <c r="E22" s="12"/>
      <c r="F22" s="16"/>
      <c r="G22" s="100"/>
      <c r="H22" s="101"/>
      <c r="I22" s="102" t="str">
        <f t="shared" si="2"/>
        <v/>
      </c>
      <c r="J22" s="17"/>
      <c r="K22" s="17"/>
      <c r="L22" s="14" t="str">
        <f t="shared" si="3"/>
        <v/>
      </c>
      <c r="M22" s="103"/>
    </row>
    <row r="23" spans="1:13" x14ac:dyDescent="0.15">
      <c r="A23" s="9"/>
      <c r="B23" s="10"/>
      <c r="C23" s="11"/>
      <c r="D23" s="12"/>
      <c r="E23" s="12"/>
      <c r="F23" s="16"/>
      <c r="G23" s="100"/>
      <c r="H23" s="101"/>
      <c r="I23" s="102" t="str">
        <f t="shared" si="2"/>
        <v/>
      </c>
      <c r="J23" s="17"/>
      <c r="K23" s="17"/>
      <c r="L23" s="14" t="str">
        <f t="shared" si="3"/>
        <v/>
      </c>
      <c r="M23" s="103"/>
    </row>
  </sheetData>
  <mergeCells count="3">
    <mergeCell ref="A1:M1"/>
    <mergeCell ref="A2:M2"/>
    <mergeCell ref="A3:M3"/>
  </mergeCells>
  <phoneticPr fontId="20" type="noConversion"/>
  <conditionalFormatting sqref="B1">
    <cfRule type="duplicateValues" dxfId="89" priority="4" stopIfTrue="1"/>
  </conditionalFormatting>
  <conditionalFormatting sqref="B2">
    <cfRule type="duplicateValues" dxfId="88" priority="3" stopIfTrue="1"/>
  </conditionalFormatting>
  <conditionalFormatting sqref="B4">
    <cfRule type="duplicateValues" dxfId="87" priority="1" stopIfTrue="1"/>
  </conditionalFormatting>
  <conditionalFormatting sqref="B3 B5:B65536">
    <cfRule type="duplicateValues" dxfId="86" priority="104" stopIfTrue="1"/>
  </conditionalFormatting>
  <dataValidations count="1">
    <dataValidation allowBlank="1" showInputMessage="1" showErrorMessage="1" prompt="请输入专业简称+班级，如“计算机1502”" sqref="F1:F2 F4:F65536"/>
  </dataValidation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85" zoomScaleNormal="85" zoomScalePageLayoutView="85" workbookViewId="0">
      <selection activeCell="M16" sqref="M16"/>
    </sheetView>
  </sheetViews>
  <sheetFormatPr defaultColWidth="9" defaultRowHeight="17.25" x14ac:dyDescent="0.15"/>
  <cols>
    <col min="1" max="1" width="7" style="4" customWidth="1"/>
    <col min="2" max="2" width="14.125" style="4" customWidth="1"/>
    <col min="3" max="3" width="12.5" style="8" customWidth="1"/>
    <col min="4" max="5" width="6.875" style="8" customWidth="1"/>
    <col min="6" max="6" width="11.625" style="4" bestFit="1" customWidth="1"/>
    <col min="7" max="12" width="8.75" style="4" customWidth="1"/>
    <col min="13" max="13" width="13.75" style="4" customWidth="1"/>
    <col min="14" max="16384" width="9" style="4"/>
  </cols>
  <sheetData>
    <row r="1" spans="1:13" ht="17.25" customHeight="1" x14ac:dyDescent="0.15">
      <c r="A1" s="132" t="s">
        <v>48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46.5" customHeight="1" x14ac:dyDescent="0.15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30.75" customHeight="1" thickBot="1" x14ac:dyDescent="0.2">
      <c r="A3" s="134" t="s">
        <v>47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s="5" customFormat="1" ht="39.75" customHeight="1" x14ac:dyDescent="0.15">
      <c r="A4" s="114" t="s">
        <v>1</v>
      </c>
      <c r="B4" s="119" t="s">
        <v>2</v>
      </c>
      <c r="C4" s="107" t="s">
        <v>3</v>
      </c>
      <c r="D4" s="107" t="s">
        <v>14</v>
      </c>
      <c r="E4" s="107" t="s">
        <v>19</v>
      </c>
      <c r="F4" s="108" t="s">
        <v>20</v>
      </c>
      <c r="G4" s="119" t="s">
        <v>21</v>
      </c>
      <c r="H4" s="107" t="s">
        <v>22</v>
      </c>
      <c r="I4" s="108" t="s">
        <v>23</v>
      </c>
      <c r="J4" s="119" t="s">
        <v>24</v>
      </c>
      <c r="K4" s="107" t="s">
        <v>25</v>
      </c>
      <c r="L4" s="108" t="s">
        <v>26</v>
      </c>
      <c r="M4" s="118" t="s">
        <v>7</v>
      </c>
    </row>
    <row r="5" spans="1:13" s="6" customFormat="1" ht="17.25" customHeight="1" x14ac:dyDescent="0.15">
      <c r="A5" s="120" t="s">
        <v>15</v>
      </c>
      <c r="B5" s="111" t="s">
        <v>12</v>
      </c>
      <c r="C5" s="112" t="s">
        <v>16</v>
      </c>
      <c r="D5" s="110" t="s">
        <v>27</v>
      </c>
      <c r="E5" s="110">
        <v>2016</v>
      </c>
      <c r="F5" s="121" t="s">
        <v>17</v>
      </c>
      <c r="G5" s="113">
        <v>2</v>
      </c>
      <c r="H5" s="113">
        <v>30</v>
      </c>
      <c r="I5" s="123">
        <f t="shared" ref="I5" si="0">IFERROR(G5/H5,"")</f>
        <v>6.6666666666666666E-2</v>
      </c>
      <c r="J5" s="113">
        <v>4</v>
      </c>
      <c r="K5" s="113">
        <v>28</v>
      </c>
      <c r="L5" s="123">
        <f t="shared" ref="L5" si="1">IFERROR(J5/K5,"")</f>
        <v>0.14285714285714285</v>
      </c>
      <c r="M5" s="124"/>
    </row>
    <row r="6" spans="1:13" ht="17.25" customHeight="1" x14ac:dyDescent="0.15">
      <c r="A6" s="104"/>
      <c r="B6" s="98"/>
      <c r="C6" s="99"/>
      <c r="D6" s="97"/>
      <c r="E6" s="97"/>
      <c r="F6" s="122"/>
      <c r="G6" s="105"/>
      <c r="H6" s="105"/>
      <c r="I6" s="116"/>
      <c r="J6" s="105"/>
      <c r="K6" s="105"/>
      <c r="L6" s="116"/>
      <c r="M6" s="125"/>
    </row>
    <row r="7" spans="1:13" x14ac:dyDescent="0.15">
      <c r="A7" s="104"/>
      <c r="B7" s="98"/>
      <c r="C7" s="99"/>
      <c r="D7" s="97"/>
      <c r="E7" s="97"/>
      <c r="F7" s="115"/>
      <c r="G7" s="106"/>
      <c r="H7" s="106"/>
      <c r="I7" s="116" t="str">
        <f t="shared" ref="I7:I23" si="2">IFERROR(G7/H7,"")</f>
        <v/>
      </c>
      <c r="J7" s="106"/>
      <c r="K7" s="106"/>
      <c r="L7" s="116" t="str">
        <f t="shared" ref="L7:L23" si="3">IFERROR(J7/K7,"")</f>
        <v/>
      </c>
      <c r="M7" s="117"/>
    </row>
    <row r="8" spans="1:13" x14ac:dyDescent="0.15">
      <c r="A8" s="104"/>
      <c r="B8" s="98"/>
      <c r="C8" s="99"/>
      <c r="D8" s="97"/>
      <c r="E8" s="97"/>
      <c r="F8" s="115"/>
      <c r="G8" s="106"/>
      <c r="H8" s="106"/>
      <c r="I8" s="116" t="str">
        <f t="shared" si="2"/>
        <v/>
      </c>
      <c r="J8" s="106"/>
      <c r="K8" s="106"/>
      <c r="L8" s="116" t="str">
        <f t="shared" si="3"/>
        <v/>
      </c>
      <c r="M8" s="117"/>
    </row>
    <row r="9" spans="1:13" x14ac:dyDescent="0.15">
      <c r="A9" s="104"/>
      <c r="B9" s="98"/>
      <c r="C9" s="99"/>
      <c r="D9" s="97"/>
      <c r="E9" s="97"/>
      <c r="F9" s="115"/>
      <c r="G9" s="106"/>
      <c r="H9" s="106"/>
      <c r="I9" s="116" t="str">
        <f t="shared" si="2"/>
        <v/>
      </c>
      <c r="J9" s="106"/>
      <c r="K9" s="106"/>
      <c r="L9" s="116" t="str">
        <f t="shared" si="3"/>
        <v/>
      </c>
      <c r="M9" s="117"/>
    </row>
    <row r="10" spans="1:13" x14ac:dyDescent="0.15">
      <c r="A10" s="104"/>
      <c r="B10" s="98"/>
      <c r="C10" s="99"/>
      <c r="D10" s="97"/>
      <c r="E10" s="97"/>
      <c r="F10" s="115"/>
      <c r="G10" s="106"/>
      <c r="H10" s="106"/>
      <c r="I10" s="116" t="str">
        <f t="shared" si="2"/>
        <v/>
      </c>
      <c r="J10" s="106"/>
      <c r="K10" s="106"/>
      <c r="L10" s="116" t="str">
        <f t="shared" si="3"/>
        <v/>
      </c>
      <c r="M10" s="117"/>
    </row>
    <row r="11" spans="1:13" x14ac:dyDescent="0.15">
      <c r="A11" s="104"/>
      <c r="B11" s="98"/>
      <c r="C11" s="99"/>
      <c r="D11" s="97"/>
      <c r="E11" s="97"/>
      <c r="F11" s="115"/>
      <c r="G11" s="106"/>
      <c r="H11" s="106"/>
      <c r="I11" s="116" t="str">
        <f t="shared" si="2"/>
        <v/>
      </c>
      <c r="J11" s="106"/>
      <c r="K11" s="106"/>
      <c r="L11" s="116" t="str">
        <f t="shared" si="3"/>
        <v/>
      </c>
      <c r="M11" s="117"/>
    </row>
    <row r="12" spans="1:13" x14ac:dyDescent="0.15">
      <c r="A12" s="104"/>
      <c r="B12" s="98"/>
      <c r="C12" s="99"/>
      <c r="D12" s="97"/>
      <c r="E12" s="97"/>
      <c r="F12" s="115"/>
      <c r="G12" s="106"/>
      <c r="H12" s="106"/>
      <c r="I12" s="116" t="str">
        <f t="shared" si="2"/>
        <v/>
      </c>
      <c r="J12" s="106"/>
      <c r="K12" s="106"/>
      <c r="L12" s="116" t="str">
        <f t="shared" si="3"/>
        <v/>
      </c>
      <c r="M12" s="117"/>
    </row>
    <row r="13" spans="1:13" x14ac:dyDescent="0.15">
      <c r="A13" s="104"/>
      <c r="B13" s="98"/>
      <c r="C13" s="99"/>
      <c r="D13" s="97"/>
      <c r="E13" s="97"/>
      <c r="F13" s="115"/>
      <c r="G13" s="106"/>
      <c r="H13" s="106"/>
      <c r="I13" s="116" t="str">
        <f t="shared" si="2"/>
        <v/>
      </c>
      <c r="J13" s="106"/>
      <c r="K13" s="106"/>
      <c r="L13" s="116" t="str">
        <f t="shared" si="3"/>
        <v/>
      </c>
      <c r="M13" s="117"/>
    </row>
    <row r="14" spans="1:13" x14ac:dyDescent="0.15">
      <c r="A14" s="104"/>
      <c r="B14" s="98"/>
      <c r="C14" s="99"/>
      <c r="D14" s="97"/>
      <c r="E14" s="97"/>
      <c r="F14" s="115"/>
      <c r="G14" s="106"/>
      <c r="H14" s="106"/>
      <c r="I14" s="116" t="str">
        <f t="shared" si="2"/>
        <v/>
      </c>
      <c r="J14" s="106"/>
      <c r="K14" s="106"/>
      <c r="L14" s="116" t="str">
        <f t="shared" si="3"/>
        <v/>
      </c>
      <c r="M14" s="117"/>
    </row>
    <row r="15" spans="1:13" x14ac:dyDescent="0.15">
      <c r="A15" s="104"/>
      <c r="B15" s="98"/>
      <c r="C15" s="99"/>
      <c r="D15" s="97"/>
      <c r="E15" s="97"/>
      <c r="F15" s="115"/>
      <c r="G15" s="106"/>
      <c r="H15" s="106"/>
      <c r="I15" s="116" t="str">
        <f t="shared" si="2"/>
        <v/>
      </c>
      <c r="J15" s="106"/>
      <c r="K15" s="106"/>
      <c r="L15" s="116" t="str">
        <f t="shared" si="3"/>
        <v/>
      </c>
      <c r="M15" s="117"/>
    </row>
    <row r="16" spans="1:13" x14ac:dyDescent="0.15">
      <c r="A16" s="104"/>
      <c r="B16" s="98"/>
      <c r="C16" s="99"/>
      <c r="D16" s="97"/>
      <c r="E16" s="97"/>
      <c r="F16" s="115"/>
      <c r="G16" s="106"/>
      <c r="H16" s="106"/>
      <c r="I16" s="116" t="str">
        <f t="shared" si="2"/>
        <v/>
      </c>
      <c r="J16" s="106"/>
      <c r="K16" s="106"/>
      <c r="L16" s="116" t="str">
        <f t="shared" si="3"/>
        <v/>
      </c>
      <c r="M16" s="117"/>
    </row>
    <row r="17" spans="1:13" x14ac:dyDescent="0.15">
      <c r="A17" s="104"/>
      <c r="B17" s="98"/>
      <c r="C17" s="99"/>
      <c r="D17" s="97"/>
      <c r="E17" s="97"/>
      <c r="F17" s="115"/>
      <c r="G17" s="106"/>
      <c r="H17" s="106"/>
      <c r="I17" s="116" t="str">
        <f t="shared" si="2"/>
        <v/>
      </c>
      <c r="J17" s="106"/>
      <c r="K17" s="106"/>
      <c r="L17" s="116" t="str">
        <f t="shared" si="3"/>
        <v/>
      </c>
      <c r="M17" s="117"/>
    </row>
    <row r="18" spans="1:13" x14ac:dyDescent="0.15">
      <c r="A18" s="104"/>
      <c r="B18" s="98"/>
      <c r="C18" s="99"/>
      <c r="D18" s="97"/>
      <c r="E18" s="97"/>
      <c r="F18" s="115"/>
      <c r="G18" s="106"/>
      <c r="H18" s="106"/>
      <c r="I18" s="116" t="str">
        <f t="shared" si="2"/>
        <v/>
      </c>
      <c r="J18" s="106"/>
      <c r="K18" s="106"/>
      <c r="L18" s="116" t="str">
        <f t="shared" si="3"/>
        <v/>
      </c>
      <c r="M18" s="117"/>
    </row>
    <row r="19" spans="1:13" x14ac:dyDescent="0.15">
      <c r="A19" s="104"/>
      <c r="B19" s="98"/>
      <c r="C19" s="99"/>
      <c r="D19" s="97"/>
      <c r="E19" s="97"/>
      <c r="F19" s="115"/>
      <c r="G19" s="106"/>
      <c r="H19" s="106"/>
      <c r="I19" s="116" t="str">
        <f t="shared" si="2"/>
        <v/>
      </c>
      <c r="J19" s="106"/>
      <c r="K19" s="106"/>
      <c r="L19" s="116" t="str">
        <f t="shared" si="3"/>
        <v/>
      </c>
      <c r="M19" s="117"/>
    </row>
    <row r="20" spans="1:13" x14ac:dyDescent="0.15">
      <c r="A20" s="104"/>
      <c r="B20" s="98"/>
      <c r="C20" s="99"/>
      <c r="D20" s="97"/>
      <c r="E20" s="97"/>
      <c r="F20" s="115"/>
      <c r="G20" s="106"/>
      <c r="H20" s="106"/>
      <c r="I20" s="116" t="str">
        <f t="shared" si="2"/>
        <v/>
      </c>
      <c r="J20" s="106"/>
      <c r="K20" s="106"/>
      <c r="L20" s="116" t="str">
        <f t="shared" si="3"/>
        <v/>
      </c>
      <c r="M20" s="117"/>
    </row>
    <row r="21" spans="1:13" x14ac:dyDescent="0.15">
      <c r="A21" s="104"/>
      <c r="B21" s="98"/>
      <c r="C21" s="99"/>
      <c r="D21" s="97"/>
      <c r="E21" s="97"/>
      <c r="F21" s="115"/>
      <c r="G21" s="106"/>
      <c r="H21" s="106"/>
      <c r="I21" s="116" t="str">
        <f t="shared" si="2"/>
        <v/>
      </c>
      <c r="J21" s="106"/>
      <c r="K21" s="106"/>
      <c r="L21" s="116" t="str">
        <f t="shared" si="3"/>
        <v/>
      </c>
      <c r="M21" s="117"/>
    </row>
    <row r="22" spans="1:13" x14ac:dyDescent="0.15">
      <c r="A22" s="104"/>
      <c r="B22" s="98"/>
      <c r="C22" s="99"/>
      <c r="D22" s="97"/>
      <c r="E22" s="97"/>
      <c r="F22" s="115"/>
      <c r="G22" s="106"/>
      <c r="H22" s="106"/>
      <c r="I22" s="116" t="str">
        <f t="shared" si="2"/>
        <v/>
      </c>
      <c r="J22" s="106"/>
      <c r="K22" s="106"/>
      <c r="L22" s="116" t="str">
        <f t="shared" si="3"/>
        <v/>
      </c>
      <c r="M22" s="117"/>
    </row>
    <row r="23" spans="1:13" x14ac:dyDescent="0.15">
      <c r="A23" s="104"/>
      <c r="B23" s="98"/>
      <c r="C23" s="99"/>
      <c r="D23" s="97"/>
      <c r="E23" s="97"/>
      <c r="F23" s="115"/>
      <c r="G23" s="106"/>
      <c r="H23" s="106"/>
      <c r="I23" s="116" t="str">
        <f t="shared" si="2"/>
        <v/>
      </c>
      <c r="J23" s="106"/>
      <c r="K23" s="106"/>
      <c r="L23" s="116" t="str">
        <f t="shared" si="3"/>
        <v/>
      </c>
      <c r="M23" s="117"/>
    </row>
  </sheetData>
  <mergeCells count="3">
    <mergeCell ref="A1:M1"/>
    <mergeCell ref="A2:M2"/>
    <mergeCell ref="A3:M3"/>
  </mergeCells>
  <phoneticPr fontId="21" type="noConversion"/>
  <conditionalFormatting sqref="B1">
    <cfRule type="duplicateValues" dxfId="53" priority="3" stopIfTrue="1"/>
  </conditionalFormatting>
  <conditionalFormatting sqref="B2">
    <cfRule type="duplicateValues" dxfId="52" priority="2" stopIfTrue="1"/>
  </conditionalFormatting>
  <conditionalFormatting sqref="B3">
    <cfRule type="duplicateValues" dxfId="51" priority="1" stopIfTrue="1"/>
  </conditionalFormatting>
  <conditionalFormatting sqref="B4:B65511">
    <cfRule type="duplicateValues" dxfId="50" priority="89" stopIfTrue="1"/>
  </conditionalFormatting>
  <dataValidations disablePrompts="1" xWindow="437" yWindow="767" count="1">
    <dataValidation allowBlank="1" showInputMessage="1" showErrorMessage="1" prompt="请输入专业简称+班级，如“计算机1502”" sqref="F1:F2 F4:F65511"/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85" zoomScaleNormal="85" zoomScalePageLayoutView="85" workbookViewId="0">
      <selection activeCell="C15" sqref="C15"/>
    </sheetView>
  </sheetViews>
  <sheetFormatPr defaultColWidth="9" defaultRowHeight="17.25" x14ac:dyDescent="0.15"/>
  <cols>
    <col min="1" max="1" width="7" style="19" customWidth="1"/>
    <col min="2" max="2" width="64" style="19" customWidth="1"/>
    <col min="3" max="3" width="19.5" style="19" customWidth="1"/>
    <col min="4" max="4" width="19.5" style="21" customWidth="1"/>
    <col min="5" max="5" width="18.625" style="21" customWidth="1"/>
    <col min="6" max="16384" width="9" style="19"/>
  </cols>
  <sheetData>
    <row r="1" spans="1:5" ht="17.25" customHeight="1" x14ac:dyDescent="0.15">
      <c r="A1" s="135" t="s">
        <v>49</v>
      </c>
      <c r="B1" s="135"/>
      <c r="C1" s="135"/>
      <c r="D1" s="135"/>
      <c r="E1" s="135"/>
    </row>
    <row r="2" spans="1:5" ht="46.5" customHeight="1" x14ac:dyDescent="0.15">
      <c r="A2" s="133" t="s">
        <v>74</v>
      </c>
      <c r="B2" s="133"/>
      <c r="C2" s="133"/>
      <c r="D2" s="133"/>
      <c r="E2" s="133"/>
    </row>
    <row r="3" spans="1:5" ht="30.75" customHeight="1" x14ac:dyDescent="0.15">
      <c r="A3" s="134" t="s">
        <v>55</v>
      </c>
      <c r="B3" s="134"/>
      <c r="C3" s="134"/>
      <c r="D3" s="134"/>
      <c r="E3" s="134"/>
    </row>
    <row r="4" spans="1:5" s="20" customFormat="1" ht="39" customHeight="1" x14ac:dyDescent="0.15">
      <c r="A4" s="20" t="s">
        <v>1</v>
      </c>
      <c r="B4" s="109" t="s">
        <v>53</v>
      </c>
      <c r="C4" s="109" t="s">
        <v>54</v>
      </c>
      <c r="D4" s="109" t="s">
        <v>50</v>
      </c>
      <c r="E4" s="109" t="s">
        <v>51</v>
      </c>
    </row>
    <row r="5" spans="1:5" ht="17.25" customHeight="1" x14ac:dyDescent="0.15">
      <c r="A5" s="110" t="s">
        <v>15</v>
      </c>
      <c r="B5" s="111" t="s">
        <v>52</v>
      </c>
      <c r="C5" s="111">
        <v>28</v>
      </c>
      <c r="D5" s="112" t="s">
        <v>16</v>
      </c>
      <c r="E5" s="110"/>
    </row>
    <row r="6" spans="1:5" x14ac:dyDescent="0.15">
      <c r="A6" s="97"/>
      <c r="B6" s="98"/>
      <c r="C6" s="98"/>
      <c r="D6" s="99"/>
      <c r="E6" s="97"/>
    </row>
    <row r="7" spans="1:5" x14ac:dyDescent="0.15">
      <c r="A7" s="97"/>
      <c r="B7" s="98"/>
      <c r="C7" s="98"/>
      <c r="D7" s="99"/>
      <c r="E7" s="97"/>
    </row>
    <row r="8" spans="1:5" x14ac:dyDescent="0.15">
      <c r="A8" s="97"/>
      <c r="B8" s="98"/>
      <c r="C8" s="98"/>
      <c r="D8" s="99"/>
      <c r="E8" s="97"/>
    </row>
    <row r="9" spans="1:5" x14ac:dyDescent="0.15">
      <c r="A9" s="97"/>
      <c r="B9" s="98"/>
      <c r="C9" s="98"/>
      <c r="D9" s="99"/>
      <c r="E9" s="97"/>
    </row>
    <row r="10" spans="1:5" x14ac:dyDescent="0.15">
      <c r="A10" s="97"/>
      <c r="B10" s="98"/>
      <c r="C10" s="98"/>
      <c r="D10" s="99"/>
      <c r="E10" s="97"/>
    </row>
    <row r="11" spans="1:5" x14ac:dyDescent="0.15">
      <c r="A11" s="97"/>
      <c r="B11" s="98"/>
      <c r="C11" s="98"/>
      <c r="D11" s="99"/>
      <c r="E11" s="97"/>
    </row>
    <row r="12" spans="1:5" x14ac:dyDescent="0.15">
      <c r="A12" s="97"/>
      <c r="B12" s="98"/>
      <c r="C12" s="98"/>
      <c r="D12" s="99"/>
      <c r="E12" s="97"/>
    </row>
    <row r="13" spans="1:5" x14ac:dyDescent="0.15">
      <c r="A13" s="97"/>
      <c r="B13" s="98"/>
      <c r="C13" s="98"/>
      <c r="D13" s="99"/>
      <c r="E13" s="97"/>
    </row>
    <row r="14" spans="1:5" x14ac:dyDescent="0.15">
      <c r="A14" s="97"/>
      <c r="B14" s="98"/>
      <c r="C14" s="98"/>
      <c r="D14" s="99"/>
      <c r="E14" s="97"/>
    </row>
    <row r="15" spans="1:5" x14ac:dyDescent="0.15">
      <c r="A15" s="97"/>
      <c r="B15" s="98"/>
      <c r="C15" s="98"/>
      <c r="D15" s="99"/>
      <c r="E15" s="97"/>
    </row>
    <row r="16" spans="1:5" x14ac:dyDescent="0.15">
      <c r="A16" s="97"/>
      <c r="B16" s="98"/>
      <c r="C16" s="98"/>
      <c r="D16" s="99"/>
      <c r="E16" s="97"/>
    </row>
    <row r="17" spans="1:5" x14ac:dyDescent="0.15">
      <c r="A17" s="97"/>
      <c r="B17" s="98"/>
      <c r="C17" s="98"/>
      <c r="D17" s="99"/>
      <c r="E17" s="97"/>
    </row>
    <row r="18" spans="1:5" x14ac:dyDescent="0.15">
      <c r="A18" s="97"/>
      <c r="B18" s="98"/>
      <c r="C18" s="98"/>
      <c r="D18" s="99"/>
      <c r="E18" s="97"/>
    </row>
    <row r="19" spans="1:5" x14ac:dyDescent="0.15">
      <c r="A19" s="97"/>
      <c r="B19" s="98"/>
      <c r="C19" s="98"/>
      <c r="D19" s="99"/>
      <c r="E19" s="97"/>
    </row>
    <row r="20" spans="1:5" x14ac:dyDescent="0.15">
      <c r="A20" s="97"/>
      <c r="B20" s="98"/>
      <c r="C20" s="98"/>
      <c r="D20" s="99"/>
      <c r="E20" s="97"/>
    </row>
    <row r="21" spans="1:5" x14ac:dyDescent="0.15">
      <c r="A21" s="97"/>
      <c r="B21" s="98"/>
      <c r="C21" s="98"/>
      <c r="D21" s="99"/>
      <c r="E21" s="97"/>
    </row>
    <row r="22" spans="1:5" x14ac:dyDescent="0.15">
      <c r="A22" s="97"/>
      <c r="B22" s="98"/>
      <c r="C22" s="98"/>
      <c r="D22" s="99"/>
      <c r="E22" s="97"/>
    </row>
    <row r="23" spans="1:5" x14ac:dyDescent="0.15">
      <c r="A23" s="97"/>
      <c r="B23" s="98"/>
      <c r="C23" s="98"/>
      <c r="D23" s="99"/>
      <c r="E23" s="97"/>
    </row>
    <row r="24" spans="1:5" x14ac:dyDescent="0.15">
      <c r="A24" s="97"/>
      <c r="B24" s="98"/>
      <c r="C24" s="98"/>
      <c r="D24" s="99"/>
      <c r="E24" s="97"/>
    </row>
  </sheetData>
  <mergeCells count="3">
    <mergeCell ref="A1:E1"/>
    <mergeCell ref="A2:E2"/>
    <mergeCell ref="A3:E3"/>
  </mergeCells>
  <phoneticPr fontId="21" type="noConversion"/>
  <conditionalFormatting sqref="B1:C1">
    <cfRule type="duplicateValues" dxfId="30" priority="7" stopIfTrue="1"/>
  </conditionalFormatting>
  <conditionalFormatting sqref="B2:C2">
    <cfRule type="duplicateValues" dxfId="29" priority="8" stopIfTrue="1"/>
  </conditionalFormatting>
  <conditionalFormatting sqref="B3:C3">
    <cfRule type="duplicateValues" dxfId="28" priority="9" stopIfTrue="1"/>
  </conditionalFormatting>
  <conditionalFormatting sqref="B4:C65537">
    <cfRule type="duplicateValues" dxfId="27" priority="136" stopIfTrue="1"/>
  </conditionalFormatting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5" zoomScaleNormal="85" zoomScalePageLayoutView="85" workbookViewId="0">
      <selection activeCell="A22" sqref="A22:XFD22"/>
    </sheetView>
  </sheetViews>
  <sheetFormatPr defaultColWidth="9" defaultRowHeight="24" customHeight="1" x14ac:dyDescent="0.15"/>
  <cols>
    <col min="1" max="1" width="7" style="22" customWidth="1"/>
    <col min="2" max="2" width="13.5" style="22" bestFit="1" customWidth="1"/>
    <col min="3" max="3" width="11.5" style="22" customWidth="1"/>
    <col min="4" max="4" width="7.5" style="22" customWidth="1"/>
    <col min="5" max="5" width="11.125" style="22" customWidth="1"/>
    <col min="6" max="6" width="9" style="22" customWidth="1"/>
    <col min="7" max="9" width="7.875" style="22" customWidth="1"/>
    <col min="10" max="10" width="56" style="22" customWidth="1"/>
    <col min="11" max="16384" width="9" style="22"/>
  </cols>
  <sheetData>
    <row r="1" spans="1:11" ht="24" customHeight="1" x14ac:dyDescent="0.15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19" customFormat="1" ht="46.5" customHeight="1" x14ac:dyDescent="0.15">
      <c r="A2" s="133" t="s">
        <v>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0.75" customHeight="1" x14ac:dyDescent="0.15">
      <c r="A3" s="134" t="s">
        <v>73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s="2" customFormat="1" ht="39" customHeight="1" x14ac:dyDescent="0.15">
      <c r="A4" s="126" t="s">
        <v>1</v>
      </c>
      <c r="B4" s="126" t="s">
        <v>2</v>
      </c>
      <c r="C4" s="126" t="s">
        <v>3</v>
      </c>
      <c r="D4" s="126" t="s">
        <v>61</v>
      </c>
      <c r="E4" s="126" t="s">
        <v>20</v>
      </c>
      <c r="F4" s="126" t="s">
        <v>64</v>
      </c>
      <c r="G4" s="126" t="s">
        <v>65</v>
      </c>
      <c r="H4" s="126" t="s">
        <v>66</v>
      </c>
      <c r="I4" s="126" t="s">
        <v>67</v>
      </c>
      <c r="J4" s="126" t="s">
        <v>69</v>
      </c>
      <c r="K4" s="126" t="s">
        <v>7</v>
      </c>
    </row>
    <row r="5" spans="1:11" ht="24" customHeight="1" x14ac:dyDescent="0.15">
      <c r="A5" s="127" t="s">
        <v>56</v>
      </c>
      <c r="B5" s="127" t="s">
        <v>57</v>
      </c>
      <c r="C5" s="127" t="s">
        <v>58</v>
      </c>
      <c r="D5" s="127">
        <v>2016</v>
      </c>
      <c r="E5" s="127" t="s">
        <v>59</v>
      </c>
      <c r="F5" s="127" t="s">
        <v>60</v>
      </c>
      <c r="G5" s="127" t="s">
        <v>62</v>
      </c>
      <c r="H5" s="127" t="s">
        <v>63</v>
      </c>
      <c r="I5" s="127">
        <v>7</v>
      </c>
      <c r="J5" s="127" t="s">
        <v>68</v>
      </c>
      <c r="K5" s="127"/>
    </row>
    <row r="6" spans="1:11" ht="24" customHeight="1" x14ac:dyDescent="0.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 ht="24" customHeight="1" x14ac:dyDescent="0.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24" customHeight="1" x14ac:dyDescent="0.1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24" customHeight="1" x14ac:dyDescent="0.1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1" ht="24" customHeight="1" x14ac:dyDescent="0.1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24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24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4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4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4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24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24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24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24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24" customHeight="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4" customHeight="1" x14ac:dyDescent="0.1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</sheetData>
  <mergeCells count="3">
    <mergeCell ref="A1:K1"/>
    <mergeCell ref="A2:K2"/>
    <mergeCell ref="A3:K3"/>
  </mergeCells>
  <phoneticPr fontId="21" type="noConversion"/>
  <conditionalFormatting sqref="D1:D1048576">
    <cfRule type="containsText" dxfId="13" priority="1" stopIfTrue="1" operator="containsText" text="2016">
      <formula>NOT(ISERROR(SEARCH("2016",D1)))</formula>
    </cfRule>
  </conditionalFormatting>
  <dataValidations count="5">
    <dataValidation allowBlank="1" showInputMessage="1" showErrorMessage="1" prompt="请输入专业简称+班级，如“计算机1502”" sqref="E1 E4:E65542"/>
    <dataValidation type="list" allowBlank="1" showInputMessage="1" showErrorMessage="1" sqref="G1:G1048576">
      <formula1>"特等奖,一等奖,二等奖,三等奖"</formula1>
    </dataValidation>
    <dataValidation type="list" allowBlank="1" showInputMessage="1" showErrorMessage="1" sqref="H1:H1048576">
      <formula1>"个人,集体"</formula1>
    </dataValidation>
    <dataValidation type="list" allowBlank="1" showInputMessage="1" showErrorMessage="1" sqref="F1:F1048576">
      <formula1>"学术论文,创新创业,学习能力,文体活动,特殊贡献"</formula1>
    </dataValidation>
    <dataValidation type="list" allowBlank="1" showInputMessage="1" showErrorMessage="1" sqref="D1:D1048576">
      <formula1>"2016,2015,2014,2013"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zoomScaleSheetLayoutView="100" workbookViewId="0"/>
  </sheetViews>
  <sheetFormatPr defaultColWidth="9" defaultRowHeight="14.25" x14ac:dyDescent="0.15"/>
  <sheetData/>
  <phoneticPr fontId="20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zoomScaleSheetLayoutView="100" workbookViewId="0"/>
  </sheetViews>
  <sheetFormatPr defaultColWidth="9" defaultRowHeight="14.25" x14ac:dyDescent="0.15"/>
  <sheetData/>
  <phoneticPr fontId="20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10</vt:i4>
      </vt:variant>
    </vt:vector>
  </HeadingPairs>
  <TitlesOfParts>
    <vt:vector size="17" baseType="lpstr">
      <vt:lpstr>附件1.生综合素质测评成绩汇总表</vt:lpstr>
      <vt:lpstr>附件2.三好学生评定结果统计表</vt:lpstr>
      <vt:lpstr>附件3.优秀学生干部评定结果统计表</vt:lpstr>
      <vt:lpstr>附件4.学生先进班集体汇总表</vt:lpstr>
      <vt:lpstr>附件5.个人单项奖申报汇总表</vt:lpstr>
      <vt:lpstr>Sheet2</vt:lpstr>
      <vt:lpstr>Sheet3</vt:lpstr>
      <vt:lpstr>附件1.生综合素质测评成绩汇总表!Print_Area</vt:lpstr>
      <vt:lpstr>附件2.三好学生评定结果统计表!Print_Area</vt:lpstr>
      <vt:lpstr>附件3.优秀学生干部评定结果统计表!Print_Area</vt:lpstr>
      <vt:lpstr>附件4.学生先进班集体汇总表!Print_Area</vt:lpstr>
      <vt:lpstr>附件5.个人单项奖申报汇总表!Print_Area</vt:lpstr>
      <vt:lpstr>附件1.生综合素质测评成绩汇总表!Print_Titles</vt:lpstr>
      <vt:lpstr>附件2.三好学生评定结果统计表!Print_Titles</vt:lpstr>
      <vt:lpstr>附件3.优秀学生干部评定结果统计表!Print_Titles</vt:lpstr>
      <vt:lpstr>附件4.学生先进班集体汇总表!Print_Titles</vt:lpstr>
      <vt:lpstr>附件5.个人单项奖申报汇总表!Print_Titles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lenovo</cp:lastModifiedBy>
  <cp:revision/>
  <cp:lastPrinted>2017-09-14T03:19:32Z</cp:lastPrinted>
  <dcterms:created xsi:type="dcterms:W3CDTF">2011-08-17T02:30:18Z</dcterms:created>
  <dcterms:modified xsi:type="dcterms:W3CDTF">2017-09-15T01:25:47Z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