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农林经济管理" sheetId="3" r:id="rId1"/>
    <sheet name="应用经济学" sheetId="4" r:id="rId2"/>
    <sheet name="金融" sheetId="5" r:id="rId3"/>
    <sheet name="农业管理" sheetId="6" r:id="rId4"/>
  </sheets>
  <definedNames>
    <definedName name="_xlnm._FilterDatabase" localSheetId="0" hidden="1">农林经济管理!$A$2:$J$48</definedName>
    <definedName name="_xlnm._FilterDatabase" localSheetId="1" hidden="1">应用经济学!$A$2:$N$24</definedName>
    <definedName name="_xlnm._FilterDatabase" localSheetId="3" hidden="1">农业管理!$A$3:$N$56</definedName>
    <definedName name="_xlnm.Print_Titles" localSheetId="0">农林经济管理!$2:$2</definedName>
    <definedName name="_xlnm.Print_Area" localSheetId="0">农林经济管理!$A$1:$G$48</definedName>
    <definedName name="_xlnm.Print_Area" localSheetId="1">应用经济学!$A$1:$G$24</definedName>
    <definedName name="_xlnm.Print_Area" localSheetId="2">金融!$A$1:$J$25</definedName>
    <definedName name="_xlnm.Print_Titles" localSheetId="3">农业管理!$2:$3</definedName>
    <definedName name="_xlnm.Print_Area" localSheetId="3">农业管理!$A$1:$P$56</definedName>
  </definedNames>
  <calcPr calcId="144525"/>
</workbook>
</file>

<file path=xl/sharedStrings.xml><?xml version="1.0" encoding="utf-8"?>
<sst xmlns="http://schemas.openxmlformats.org/spreadsheetml/2006/main" count="391" uniqueCount="168">
  <si>
    <t>农林经济管理硕士指标分配</t>
  </si>
  <si>
    <t>序号</t>
  </si>
  <si>
    <t>职工号</t>
  </si>
  <si>
    <t>姓名</t>
  </si>
  <si>
    <t>职称</t>
  </si>
  <si>
    <t>总指标</t>
  </si>
  <si>
    <t>推免指标</t>
  </si>
  <si>
    <t>剩余统考指标</t>
  </si>
  <si>
    <t>2008115827</t>
  </si>
  <si>
    <t>刘天军</t>
  </si>
  <si>
    <t>教授</t>
  </si>
  <si>
    <t>2008118458</t>
  </si>
  <si>
    <t>朱玉春</t>
  </si>
  <si>
    <t>2015110040</t>
  </si>
  <si>
    <t>张道军</t>
  </si>
  <si>
    <t>副教授</t>
  </si>
  <si>
    <t>2008115954</t>
  </si>
  <si>
    <t>陆迁</t>
  </si>
  <si>
    <t>2015110020</t>
  </si>
  <si>
    <t>阮俊虎</t>
  </si>
  <si>
    <t>2008114635</t>
  </si>
  <si>
    <t>高建中</t>
  </si>
  <si>
    <t>2008115996</t>
  </si>
  <si>
    <t>罗剑朝</t>
  </si>
  <si>
    <t>2008117657</t>
  </si>
  <si>
    <t>余劲</t>
  </si>
  <si>
    <t>2017110075</t>
  </si>
  <si>
    <t>张蚌蚌</t>
  </si>
  <si>
    <t>2012110004</t>
  </si>
  <si>
    <t>渠美</t>
  </si>
  <si>
    <t>副研究员</t>
  </si>
  <si>
    <t>2012110012</t>
  </si>
  <si>
    <t>张寒</t>
  </si>
  <si>
    <t>2009110013</t>
  </si>
  <si>
    <t>淮建军</t>
  </si>
  <si>
    <t>2008115232</t>
  </si>
  <si>
    <t>孔荣</t>
  </si>
  <si>
    <t>2008116683</t>
  </si>
  <si>
    <t>王博文</t>
  </si>
  <si>
    <t>2008118342</t>
  </si>
  <si>
    <t>郑少锋</t>
  </si>
  <si>
    <t>2015110082</t>
  </si>
  <si>
    <t>丁吉萍</t>
  </si>
  <si>
    <t>讲师</t>
  </si>
  <si>
    <t>2009110043</t>
  </si>
  <si>
    <t>宋健峰</t>
  </si>
  <si>
    <t>2008115352</t>
  </si>
  <si>
    <t>李桦</t>
  </si>
  <si>
    <t>2008118239</t>
  </si>
  <si>
    <t>赵凯</t>
  </si>
  <si>
    <t>2008114167</t>
  </si>
  <si>
    <t>陈海滨</t>
  </si>
  <si>
    <t>2008115475</t>
  </si>
  <si>
    <t>李韬</t>
  </si>
  <si>
    <t>2017110083</t>
  </si>
  <si>
    <t>侯现慧</t>
  </si>
  <si>
    <t>2011110077</t>
  </si>
  <si>
    <t>龚直文</t>
  </si>
  <si>
    <t>2008115415</t>
  </si>
  <si>
    <t>李敏</t>
  </si>
  <si>
    <t>2009110019</t>
  </si>
  <si>
    <t>刘军弟</t>
  </si>
  <si>
    <t>2008117368</t>
  </si>
  <si>
    <t>薛彩霞</t>
  </si>
  <si>
    <t>2012110081</t>
  </si>
  <si>
    <t>闫振宇</t>
  </si>
  <si>
    <t>2008116372</t>
  </si>
  <si>
    <t>邵砾群</t>
  </si>
  <si>
    <t>2010110024</t>
  </si>
  <si>
    <t>陈晓楠</t>
  </si>
  <si>
    <t>2008117058</t>
  </si>
  <si>
    <t>王征兵</t>
  </si>
  <si>
    <t>2008117094</t>
  </si>
  <si>
    <t>魏凤</t>
  </si>
  <si>
    <t>2008118047</t>
  </si>
  <si>
    <t>张晓慧</t>
  </si>
  <si>
    <t>2011110092</t>
  </si>
  <si>
    <t>张晓宁</t>
  </si>
  <si>
    <t>2008116026</t>
  </si>
  <si>
    <t>马红玉</t>
  </si>
  <si>
    <t>2015110069</t>
  </si>
  <si>
    <t>钱冬</t>
  </si>
  <si>
    <t>2008117021</t>
  </si>
  <si>
    <t>王永强</t>
  </si>
  <si>
    <t>2008117439</t>
  </si>
  <si>
    <t>杨峰</t>
  </si>
  <si>
    <t>2011110031</t>
  </si>
  <si>
    <t>徐家鹏</t>
  </si>
  <si>
    <t>2011110099</t>
  </si>
  <si>
    <t>李政道</t>
  </si>
  <si>
    <t>2013110087</t>
  </si>
  <si>
    <t>闫小欢</t>
  </si>
  <si>
    <t>2017110004</t>
  </si>
  <si>
    <t>赵殷钰</t>
  </si>
  <si>
    <t>王文隆</t>
  </si>
  <si>
    <t>2015110115</t>
  </si>
  <si>
    <t>朱郭奇</t>
  </si>
  <si>
    <t>2008118254</t>
  </si>
  <si>
    <t>赵敏娟</t>
  </si>
  <si>
    <t>合计</t>
  </si>
  <si>
    <t>应用经济学硕士指标</t>
  </si>
  <si>
    <t>2008115100</t>
  </si>
  <si>
    <t>霍学喜</t>
  </si>
  <si>
    <t>2014110103</t>
  </si>
  <si>
    <t>陈伟</t>
  </si>
  <si>
    <t>2014110016</t>
  </si>
  <si>
    <t>石宝峰</t>
  </si>
  <si>
    <t>2008117232</t>
  </si>
  <si>
    <t>夏显力</t>
  </si>
  <si>
    <t>2008115159</t>
  </si>
  <si>
    <t>姜志德</t>
  </si>
  <si>
    <t>2016110057</t>
  </si>
  <si>
    <t>王雅楠</t>
  </si>
  <si>
    <t>2008116801</t>
  </si>
  <si>
    <t>王静</t>
  </si>
  <si>
    <t>2009110031</t>
  </si>
  <si>
    <t>白秀广</t>
  </si>
  <si>
    <t>2016110017</t>
  </si>
  <si>
    <t>冀昊</t>
  </si>
  <si>
    <t>2008116171</t>
  </si>
  <si>
    <t>牛荣</t>
  </si>
  <si>
    <t>2017110071</t>
  </si>
  <si>
    <t>胡振</t>
  </si>
  <si>
    <t>2010110079</t>
  </si>
  <si>
    <t>李纪生</t>
  </si>
  <si>
    <t>2017110112</t>
  </si>
  <si>
    <t>赵玮</t>
  </si>
  <si>
    <t>2008116985</t>
  </si>
  <si>
    <t>王秀娟</t>
  </si>
  <si>
    <t>2008116653</t>
  </si>
  <si>
    <t>汪红梅</t>
  </si>
  <si>
    <t>2008115257</t>
  </si>
  <si>
    <t>雷玲</t>
  </si>
  <si>
    <t>2011110075</t>
  </si>
  <si>
    <t>罗添元</t>
  </si>
  <si>
    <t>2008117062</t>
  </si>
  <si>
    <t>王志彬</t>
  </si>
  <si>
    <t>2008115962</t>
  </si>
  <si>
    <t>吕德宏</t>
  </si>
  <si>
    <t>2011110091</t>
  </si>
  <si>
    <t>李大垒</t>
  </si>
  <si>
    <t>2008118127</t>
  </si>
  <si>
    <t>张永辉</t>
  </si>
  <si>
    <t>金融专硕</t>
  </si>
  <si>
    <t>专业</t>
  </si>
  <si>
    <t>普通指标</t>
  </si>
  <si>
    <t>“金融大数据与涉农风险管理”专项</t>
  </si>
  <si>
    <t>“农村金融创新与乡村振兴”项目</t>
  </si>
  <si>
    <t>专项指标合计</t>
  </si>
  <si>
    <t>金融</t>
  </si>
  <si>
    <t>杜君楠</t>
  </si>
  <si>
    <t>农业管理</t>
  </si>
  <si>
    <t>普通
指标</t>
  </si>
  <si>
    <t>旱地农业绿色发展专项</t>
  </si>
  <si>
    <t>乡村治理与发展专项</t>
  </si>
  <si>
    <t>优质乳工程人才培养</t>
  </si>
  <si>
    <t>国际农业管理人才</t>
  </si>
  <si>
    <t>现代农业全产业链</t>
  </si>
  <si>
    <t>研究生院人才培养专项</t>
  </si>
  <si>
    <t>梁洪松</t>
  </si>
  <si>
    <t>刘超</t>
  </si>
  <si>
    <t>杨文杰</t>
  </si>
  <si>
    <t>张雯佳</t>
  </si>
  <si>
    <t>张晓妮</t>
  </si>
  <si>
    <t>姚顺波</t>
  </si>
  <si>
    <t>李世平</t>
  </si>
  <si>
    <t>杨和财</t>
  </si>
  <si>
    <t>李甲贵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</si>
</sst>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0" fontId="13" fillId="0" borderId="0" xfId="10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O29" sqref="O29"/>
    </sheetView>
  </sheetViews>
  <sheetFormatPr defaultColWidth="9" defaultRowHeight="13.5" outlineLevelCol="6"/>
  <cols>
    <col min="1" max="1" width="4.875" customWidth="1"/>
    <col min="4" max="4" width="9" customWidth="1"/>
    <col min="5" max="7" width="5.625" customWidth="1"/>
  </cols>
  <sheetData>
    <row r="1" ht="35" customHeight="1" spans="1:7">
      <c r="A1" s="23" t="s">
        <v>0</v>
      </c>
      <c r="B1" s="23"/>
      <c r="C1" s="23"/>
      <c r="D1" s="23"/>
      <c r="E1" s="23"/>
      <c r="F1" s="23"/>
      <c r="G1" s="23"/>
    </row>
    <row r="2" s="1" customFormat="1" ht="51" customHeight="1" spans="1:7">
      <c r="A2" s="32" t="s">
        <v>1</v>
      </c>
      <c r="B2" s="36" t="s">
        <v>2</v>
      </c>
      <c r="C2" s="32" t="s">
        <v>3</v>
      </c>
      <c r="D2" s="32" t="s">
        <v>4</v>
      </c>
      <c r="E2" s="34" t="s">
        <v>5</v>
      </c>
      <c r="F2" s="34" t="s">
        <v>6</v>
      </c>
      <c r="G2" s="34" t="s">
        <v>7</v>
      </c>
    </row>
    <row r="3" s="2" customFormat="1" ht="20" customHeight="1" spans="1:7">
      <c r="A3" s="35">
        <v>1</v>
      </c>
      <c r="B3" s="36" t="s">
        <v>8</v>
      </c>
      <c r="C3" s="35" t="s">
        <v>9</v>
      </c>
      <c r="D3" s="35" t="s">
        <v>10</v>
      </c>
      <c r="E3" s="38">
        <v>2</v>
      </c>
      <c r="F3" s="38">
        <v>1</v>
      </c>
      <c r="G3" s="38">
        <v>1</v>
      </c>
    </row>
    <row r="4" s="2" customFormat="1" ht="20" customHeight="1" spans="1:7">
      <c r="A4" s="35">
        <v>2</v>
      </c>
      <c r="B4" s="36" t="s">
        <v>11</v>
      </c>
      <c r="C4" s="35" t="s">
        <v>12</v>
      </c>
      <c r="D4" s="35" t="s">
        <v>10</v>
      </c>
      <c r="E4" s="38">
        <v>3</v>
      </c>
      <c r="F4" s="38">
        <v>2</v>
      </c>
      <c r="G4" s="38">
        <v>1</v>
      </c>
    </row>
    <row r="5" s="2" customFormat="1" ht="20" customHeight="1" spans="1:7">
      <c r="A5" s="35">
        <v>3</v>
      </c>
      <c r="B5" s="36" t="s">
        <v>13</v>
      </c>
      <c r="C5" s="35" t="s">
        <v>14</v>
      </c>
      <c r="D5" s="35" t="s">
        <v>15</v>
      </c>
      <c r="E5" s="38">
        <v>2</v>
      </c>
      <c r="F5" s="38">
        <v>2</v>
      </c>
      <c r="G5" s="38">
        <v>0</v>
      </c>
    </row>
    <row r="6" s="2" customFormat="1" ht="20" customHeight="1" spans="1:7">
      <c r="A6" s="35">
        <v>4</v>
      </c>
      <c r="B6" s="36" t="s">
        <v>16</v>
      </c>
      <c r="C6" s="35" t="s">
        <v>17</v>
      </c>
      <c r="D6" s="35" t="s">
        <v>10</v>
      </c>
      <c r="E6" s="38">
        <v>3</v>
      </c>
      <c r="F6" s="38">
        <v>1</v>
      </c>
      <c r="G6" s="38">
        <v>2</v>
      </c>
    </row>
    <row r="7" s="2" customFormat="1" ht="20" customHeight="1" spans="1:7">
      <c r="A7" s="35">
        <v>5</v>
      </c>
      <c r="B7" s="36" t="s">
        <v>18</v>
      </c>
      <c r="C7" s="35" t="s">
        <v>19</v>
      </c>
      <c r="D7" s="35" t="s">
        <v>10</v>
      </c>
      <c r="E7" s="38">
        <v>2</v>
      </c>
      <c r="F7" s="38">
        <v>2</v>
      </c>
      <c r="G7" s="38">
        <v>0</v>
      </c>
    </row>
    <row r="8" s="2" customFormat="1" ht="18" customHeight="1" spans="1:7">
      <c r="A8" s="35">
        <v>6</v>
      </c>
      <c r="B8" s="36" t="s">
        <v>20</v>
      </c>
      <c r="C8" s="35" t="s">
        <v>21</v>
      </c>
      <c r="D8" s="35" t="s">
        <v>10</v>
      </c>
      <c r="E8" s="38">
        <v>2</v>
      </c>
      <c r="F8" s="38">
        <v>1</v>
      </c>
      <c r="G8" s="38">
        <v>1</v>
      </c>
    </row>
    <row r="9" s="2" customFormat="1" ht="20" customHeight="1" spans="1:7">
      <c r="A9" s="35">
        <v>7</v>
      </c>
      <c r="B9" s="36" t="s">
        <v>22</v>
      </c>
      <c r="C9" s="35" t="s">
        <v>23</v>
      </c>
      <c r="D9" s="35" t="s">
        <v>10</v>
      </c>
      <c r="E9" s="38">
        <v>3</v>
      </c>
      <c r="F9" s="38">
        <v>1</v>
      </c>
      <c r="G9" s="38">
        <v>2</v>
      </c>
    </row>
    <row r="10" s="2" customFormat="1" ht="20" customHeight="1" spans="1:7">
      <c r="A10" s="35">
        <v>8</v>
      </c>
      <c r="B10" s="36" t="s">
        <v>24</v>
      </c>
      <c r="C10" s="35" t="s">
        <v>25</v>
      </c>
      <c r="D10" s="35" t="s">
        <v>10</v>
      </c>
      <c r="E10" s="38">
        <v>3</v>
      </c>
      <c r="F10" s="38">
        <v>1</v>
      </c>
      <c r="G10" s="38">
        <v>2</v>
      </c>
    </row>
    <row r="11" s="2" customFormat="1" ht="20" customHeight="1" spans="1:7">
      <c r="A11" s="35">
        <v>9</v>
      </c>
      <c r="B11" s="36" t="s">
        <v>26</v>
      </c>
      <c r="C11" s="35" t="s">
        <v>27</v>
      </c>
      <c r="D11" s="35" t="s">
        <v>15</v>
      </c>
      <c r="E11" s="38">
        <v>2</v>
      </c>
      <c r="F11" s="38">
        <v>2</v>
      </c>
      <c r="G11" s="38">
        <v>0</v>
      </c>
    </row>
    <row r="12" s="2" customFormat="1" ht="20" customHeight="1" spans="1:7">
      <c r="A12" s="35">
        <v>10</v>
      </c>
      <c r="B12" s="36" t="s">
        <v>28</v>
      </c>
      <c r="C12" s="35" t="s">
        <v>29</v>
      </c>
      <c r="D12" s="35" t="s">
        <v>30</v>
      </c>
      <c r="E12" s="38">
        <v>2</v>
      </c>
      <c r="F12" s="38">
        <v>1</v>
      </c>
      <c r="G12" s="38">
        <v>1</v>
      </c>
    </row>
    <row r="13" s="2" customFormat="1" ht="20" customHeight="1" spans="1:7">
      <c r="A13" s="35">
        <v>11</v>
      </c>
      <c r="B13" s="36" t="s">
        <v>31</v>
      </c>
      <c r="C13" s="35" t="s">
        <v>32</v>
      </c>
      <c r="D13" s="35" t="s">
        <v>10</v>
      </c>
      <c r="E13" s="38">
        <v>4</v>
      </c>
      <c r="F13" s="38">
        <v>2</v>
      </c>
      <c r="G13" s="38">
        <v>2</v>
      </c>
    </row>
    <row r="14" s="2" customFormat="1" ht="20" customHeight="1" spans="1:7">
      <c r="A14" s="35">
        <v>12</v>
      </c>
      <c r="B14" s="36" t="s">
        <v>33</v>
      </c>
      <c r="C14" s="35" t="s">
        <v>34</v>
      </c>
      <c r="D14" s="35" t="s">
        <v>10</v>
      </c>
      <c r="E14" s="38">
        <v>2</v>
      </c>
      <c r="F14" s="38">
        <v>1</v>
      </c>
      <c r="G14" s="38">
        <v>1</v>
      </c>
    </row>
    <row r="15" s="2" customFormat="1" ht="20" customHeight="1" spans="1:7">
      <c r="A15" s="35">
        <v>13</v>
      </c>
      <c r="B15" s="36" t="s">
        <v>35</v>
      </c>
      <c r="C15" s="35" t="s">
        <v>36</v>
      </c>
      <c r="D15" s="35" t="s">
        <v>10</v>
      </c>
      <c r="E15" s="38">
        <v>2</v>
      </c>
      <c r="F15" s="38">
        <v>2</v>
      </c>
      <c r="G15" s="38">
        <v>0</v>
      </c>
    </row>
    <row r="16" s="2" customFormat="1" ht="20" customHeight="1" spans="1:7">
      <c r="A16" s="35">
        <v>14</v>
      </c>
      <c r="B16" s="36" t="s">
        <v>37</v>
      </c>
      <c r="C16" s="35" t="s">
        <v>38</v>
      </c>
      <c r="D16" s="35" t="s">
        <v>15</v>
      </c>
      <c r="E16" s="38">
        <v>2</v>
      </c>
      <c r="F16" s="38">
        <v>0</v>
      </c>
      <c r="G16" s="38">
        <v>2</v>
      </c>
    </row>
    <row r="17" s="2" customFormat="1" ht="20" customHeight="1" spans="1:7">
      <c r="A17" s="35">
        <v>15</v>
      </c>
      <c r="B17" s="36" t="s">
        <v>39</v>
      </c>
      <c r="C17" s="35" t="s">
        <v>40</v>
      </c>
      <c r="D17" s="35" t="s">
        <v>10</v>
      </c>
      <c r="E17" s="38">
        <v>2</v>
      </c>
      <c r="F17" s="2">
        <v>1</v>
      </c>
      <c r="G17" s="38">
        <v>1</v>
      </c>
    </row>
    <row r="18" s="2" customFormat="1" ht="18" customHeight="1" spans="1:7">
      <c r="A18" s="35">
        <v>16</v>
      </c>
      <c r="B18" s="36" t="s">
        <v>41</v>
      </c>
      <c r="C18" s="35" t="s">
        <v>42</v>
      </c>
      <c r="D18" s="35" t="s">
        <v>43</v>
      </c>
      <c r="E18" s="38">
        <v>2</v>
      </c>
      <c r="F18" s="38">
        <v>0</v>
      </c>
      <c r="G18" s="38">
        <v>2</v>
      </c>
    </row>
    <row r="19" s="2" customFormat="1" ht="20" customHeight="1" spans="1:7">
      <c r="A19" s="35">
        <v>17</v>
      </c>
      <c r="B19" s="36" t="s">
        <v>44</v>
      </c>
      <c r="C19" s="35" t="s">
        <v>45</v>
      </c>
      <c r="D19" s="35" t="s">
        <v>15</v>
      </c>
      <c r="E19" s="38">
        <v>2</v>
      </c>
      <c r="F19" s="38">
        <v>1</v>
      </c>
      <c r="G19" s="38">
        <v>1</v>
      </c>
    </row>
    <row r="20" s="2" customFormat="1" ht="20" customHeight="1" spans="1:7">
      <c r="A20" s="35">
        <v>18</v>
      </c>
      <c r="B20" s="36" t="s">
        <v>46</v>
      </c>
      <c r="C20" s="35" t="s">
        <v>47</v>
      </c>
      <c r="D20" s="35" t="s">
        <v>10</v>
      </c>
      <c r="E20" s="38">
        <v>2</v>
      </c>
      <c r="F20" s="38">
        <v>2</v>
      </c>
      <c r="G20" s="38">
        <v>0</v>
      </c>
    </row>
    <row r="21" s="2" customFormat="1" ht="20" customHeight="1" spans="1:7">
      <c r="A21" s="35">
        <v>19</v>
      </c>
      <c r="B21" s="36" t="s">
        <v>48</v>
      </c>
      <c r="C21" s="35" t="s">
        <v>49</v>
      </c>
      <c r="D21" s="35" t="s">
        <v>10</v>
      </c>
      <c r="E21" s="38">
        <v>2</v>
      </c>
      <c r="F21" s="38">
        <v>2</v>
      </c>
      <c r="G21" s="38">
        <v>0</v>
      </c>
    </row>
    <row r="22" s="2" customFormat="1" ht="20" customHeight="1" spans="1:7">
      <c r="A22" s="35">
        <v>20</v>
      </c>
      <c r="B22" s="36" t="s">
        <v>50</v>
      </c>
      <c r="C22" s="35" t="s">
        <v>51</v>
      </c>
      <c r="D22" s="35" t="s">
        <v>15</v>
      </c>
      <c r="E22" s="38">
        <v>2</v>
      </c>
      <c r="F22" s="38">
        <v>1</v>
      </c>
      <c r="G22" s="38">
        <v>1</v>
      </c>
    </row>
    <row r="23" s="2" customFormat="1" ht="20" customHeight="1" spans="1:7">
      <c r="A23" s="35">
        <v>21</v>
      </c>
      <c r="B23" s="36" t="s">
        <v>52</v>
      </c>
      <c r="C23" s="35" t="s">
        <v>53</v>
      </c>
      <c r="D23" s="35" t="s">
        <v>15</v>
      </c>
      <c r="E23" s="38">
        <v>1</v>
      </c>
      <c r="F23" s="38">
        <v>0</v>
      </c>
      <c r="G23" s="38">
        <v>1</v>
      </c>
    </row>
    <row r="24" s="2" customFormat="1" ht="20" customHeight="1" spans="1:7">
      <c r="A24" s="35">
        <v>22</v>
      </c>
      <c r="B24" s="36" t="s">
        <v>54</v>
      </c>
      <c r="C24" s="35" t="s">
        <v>55</v>
      </c>
      <c r="D24" s="35" t="s">
        <v>43</v>
      </c>
      <c r="E24" s="38">
        <v>1</v>
      </c>
      <c r="F24" s="2">
        <v>1</v>
      </c>
      <c r="G24" s="38">
        <v>0</v>
      </c>
    </row>
    <row r="25" s="2" customFormat="1" ht="20" customHeight="1" spans="1:7">
      <c r="A25" s="35">
        <v>23</v>
      </c>
      <c r="B25" s="36" t="s">
        <v>56</v>
      </c>
      <c r="C25" s="35" t="s">
        <v>57</v>
      </c>
      <c r="D25" s="35" t="s">
        <v>15</v>
      </c>
      <c r="E25" s="38">
        <v>1</v>
      </c>
      <c r="F25" s="38">
        <v>1</v>
      </c>
      <c r="G25" s="38">
        <v>0</v>
      </c>
    </row>
    <row r="26" s="2" customFormat="1" ht="20" customHeight="1" spans="1:7">
      <c r="A26" s="35">
        <v>24</v>
      </c>
      <c r="B26" s="36" t="s">
        <v>58</v>
      </c>
      <c r="C26" s="35" t="s">
        <v>59</v>
      </c>
      <c r="D26" s="35" t="s">
        <v>15</v>
      </c>
      <c r="E26" s="38">
        <v>1</v>
      </c>
      <c r="F26" s="38">
        <v>1</v>
      </c>
      <c r="G26" s="38">
        <v>0</v>
      </c>
    </row>
    <row r="27" s="2" customFormat="1" ht="20" customHeight="1" spans="1:7">
      <c r="A27" s="35">
        <v>25</v>
      </c>
      <c r="B27" s="36" t="s">
        <v>60</v>
      </c>
      <c r="C27" s="35" t="s">
        <v>61</v>
      </c>
      <c r="D27" s="35" t="s">
        <v>15</v>
      </c>
      <c r="E27" s="38">
        <v>1</v>
      </c>
      <c r="F27" s="38">
        <v>0</v>
      </c>
      <c r="G27" s="38">
        <v>1</v>
      </c>
    </row>
    <row r="28" s="2" customFormat="1" ht="20" customHeight="1" spans="1:7">
      <c r="A28" s="35">
        <v>26</v>
      </c>
      <c r="B28" s="36" t="s">
        <v>62</v>
      </c>
      <c r="C28" s="35" t="s">
        <v>63</v>
      </c>
      <c r="D28" s="35" t="s">
        <v>15</v>
      </c>
      <c r="E28" s="38">
        <v>1</v>
      </c>
      <c r="F28" s="39">
        <v>1</v>
      </c>
      <c r="G28" s="38">
        <v>0</v>
      </c>
    </row>
    <row r="29" s="2" customFormat="1" ht="20" customHeight="1" spans="1:7">
      <c r="A29" s="35">
        <v>27</v>
      </c>
      <c r="B29" s="36" t="s">
        <v>64</v>
      </c>
      <c r="C29" s="35" t="s">
        <v>65</v>
      </c>
      <c r="D29" s="35" t="s">
        <v>15</v>
      </c>
      <c r="E29" s="38">
        <v>1</v>
      </c>
      <c r="F29" s="38">
        <v>0</v>
      </c>
      <c r="G29" s="38">
        <v>1</v>
      </c>
    </row>
    <row r="30" s="2" customFormat="1" ht="20" customHeight="1" spans="1:7">
      <c r="A30" s="35">
        <v>28</v>
      </c>
      <c r="B30" s="36" t="s">
        <v>66</v>
      </c>
      <c r="C30" s="35" t="s">
        <v>67</v>
      </c>
      <c r="D30" s="35" t="s">
        <v>15</v>
      </c>
      <c r="E30" s="38">
        <v>1</v>
      </c>
      <c r="F30" s="38">
        <v>1</v>
      </c>
      <c r="G30" s="38">
        <v>0</v>
      </c>
    </row>
    <row r="31" s="2" customFormat="1" ht="20" customHeight="1" spans="1:7">
      <c r="A31" s="35">
        <v>29</v>
      </c>
      <c r="B31" s="36" t="s">
        <v>68</v>
      </c>
      <c r="C31" s="35" t="s">
        <v>69</v>
      </c>
      <c r="D31" s="35" t="s">
        <v>15</v>
      </c>
      <c r="E31" s="38">
        <v>1</v>
      </c>
      <c r="F31" s="38">
        <v>1</v>
      </c>
      <c r="G31" s="38">
        <v>0</v>
      </c>
    </row>
    <row r="32" s="2" customFormat="1" ht="20" customHeight="1" spans="1:7">
      <c r="A32" s="35">
        <v>30</v>
      </c>
      <c r="B32" s="36" t="s">
        <v>70</v>
      </c>
      <c r="C32" s="35" t="s">
        <v>71</v>
      </c>
      <c r="D32" s="35" t="s">
        <v>10</v>
      </c>
      <c r="E32" s="38">
        <v>1</v>
      </c>
      <c r="F32" s="38">
        <v>1</v>
      </c>
      <c r="G32" s="38">
        <v>0</v>
      </c>
    </row>
    <row r="33" s="2" customFormat="1" ht="20" customHeight="1" spans="1:7">
      <c r="A33" s="35">
        <v>31</v>
      </c>
      <c r="B33" s="36" t="s">
        <v>72</v>
      </c>
      <c r="C33" s="35" t="s">
        <v>73</v>
      </c>
      <c r="D33" s="35" t="s">
        <v>10</v>
      </c>
      <c r="E33" s="38">
        <v>1</v>
      </c>
      <c r="F33" s="2">
        <v>1</v>
      </c>
      <c r="G33" s="38">
        <v>0</v>
      </c>
    </row>
    <row r="34" s="2" customFormat="1" ht="20" customHeight="1" spans="1:7">
      <c r="A34" s="35">
        <v>32</v>
      </c>
      <c r="B34" s="36" t="s">
        <v>74</v>
      </c>
      <c r="C34" s="35" t="s">
        <v>75</v>
      </c>
      <c r="D34" s="35" t="s">
        <v>15</v>
      </c>
      <c r="E34" s="38">
        <v>1</v>
      </c>
      <c r="F34" s="38">
        <v>1</v>
      </c>
      <c r="G34" s="38">
        <v>0</v>
      </c>
    </row>
    <row r="35" s="2" customFormat="1" ht="20" customHeight="1" spans="1:7">
      <c r="A35" s="35">
        <v>33</v>
      </c>
      <c r="B35" s="36" t="s">
        <v>76</v>
      </c>
      <c r="C35" s="35" t="s">
        <v>77</v>
      </c>
      <c r="D35" s="35" t="s">
        <v>15</v>
      </c>
      <c r="E35" s="38">
        <v>1</v>
      </c>
      <c r="F35" s="38">
        <v>0</v>
      </c>
      <c r="G35" s="38">
        <v>1</v>
      </c>
    </row>
    <row r="36" s="2" customFormat="1" ht="20" customHeight="1" spans="1:7">
      <c r="A36" s="35">
        <v>34</v>
      </c>
      <c r="B36" s="36" t="s">
        <v>78</v>
      </c>
      <c r="C36" s="35" t="s">
        <v>79</v>
      </c>
      <c r="D36" s="35" t="s">
        <v>15</v>
      </c>
      <c r="E36" s="38">
        <v>1</v>
      </c>
      <c r="F36" s="38">
        <v>1</v>
      </c>
      <c r="G36" s="38">
        <v>0</v>
      </c>
    </row>
    <row r="37" s="2" customFormat="1" ht="20" customHeight="1" spans="1:7">
      <c r="A37" s="35">
        <v>35</v>
      </c>
      <c r="B37" s="36" t="s">
        <v>80</v>
      </c>
      <c r="C37" s="35" t="s">
        <v>81</v>
      </c>
      <c r="D37" s="35" t="s">
        <v>15</v>
      </c>
      <c r="E37" s="38">
        <v>1</v>
      </c>
      <c r="F37" s="38">
        <v>0</v>
      </c>
      <c r="G37" s="38">
        <v>1</v>
      </c>
    </row>
    <row r="38" s="2" customFormat="1" ht="20" customHeight="1" spans="1:7">
      <c r="A38" s="35">
        <v>36</v>
      </c>
      <c r="B38" s="36" t="s">
        <v>82</v>
      </c>
      <c r="C38" s="35" t="s">
        <v>83</v>
      </c>
      <c r="D38" s="35" t="s">
        <v>10</v>
      </c>
      <c r="E38" s="38">
        <v>1</v>
      </c>
      <c r="F38" s="38">
        <v>0</v>
      </c>
      <c r="G38" s="38">
        <v>1</v>
      </c>
    </row>
    <row r="39" s="2" customFormat="1" ht="20" customHeight="1" spans="1:7">
      <c r="A39" s="35">
        <v>37</v>
      </c>
      <c r="B39" s="36" t="s">
        <v>84</v>
      </c>
      <c r="C39" s="35" t="s">
        <v>85</v>
      </c>
      <c r="D39" s="35" t="s">
        <v>43</v>
      </c>
      <c r="E39" s="38">
        <v>1</v>
      </c>
      <c r="F39" s="38">
        <v>0</v>
      </c>
      <c r="G39" s="38">
        <v>1</v>
      </c>
    </row>
    <row r="40" s="2" customFormat="1" ht="20" customHeight="1" spans="1:7">
      <c r="A40" s="35">
        <v>38</v>
      </c>
      <c r="B40" s="36" t="s">
        <v>86</v>
      </c>
      <c r="C40" s="35" t="s">
        <v>87</v>
      </c>
      <c r="D40" s="35" t="s">
        <v>15</v>
      </c>
      <c r="E40" s="38">
        <v>1</v>
      </c>
      <c r="F40" s="38">
        <v>1</v>
      </c>
      <c r="G40" s="38">
        <v>0</v>
      </c>
    </row>
    <row r="41" s="2" customFormat="1" ht="20" customHeight="1" spans="1:7">
      <c r="A41" s="35">
        <v>39</v>
      </c>
      <c r="B41" s="36" t="s">
        <v>88</v>
      </c>
      <c r="C41" s="35" t="s">
        <v>89</v>
      </c>
      <c r="D41" s="35" t="s">
        <v>43</v>
      </c>
      <c r="E41" s="38">
        <v>1</v>
      </c>
      <c r="F41" s="38">
        <v>0</v>
      </c>
      <c r="G41" s="38">
        <v>1</v>
      </c>
    </row>
    <row r="42" s="2" customFormat="1" ht="20" customHeight="1" spans="1:7">
      <c r="A42" s="35">
        <v>40</v>
      </c>
      <c r="B42" s="36" t="s">
        <v>90</v>
      </c>
      <c r="C42" s="35" t="s">
        <v>91</v>
      </c>
      <c r="D42" s="35" t="s">
        <v>15</v>
      </c>
      <c r="E42" s="38">
        <v>1</v>
      </c>
      <c r="F42" s="38">
        <v>0</v>
      </c>
      <c r="G42" s="38">
        <v>1</v>
      </c>
    </row>
    <row r="43" s="2" customFormat="1" ht="20" customHeight="1" spans="1:7">
      <c r="A43" s="35">
        <v>41</v>
      </c>
      <c r="B43" s="36" t="s">
        <v>92</v>
      </c>
      <c r="C43" s="35" t="s">
        <v>93</v>
      </c>
      <c r="D43" s="35" t="s">
        <v>43</v>
      </c>
      <c r="E43" s="38">
        <v>1</v>
      </c>
      <c r="F43" s="38">
        <v>0</v>
      </c>
      <c r="G43" s="38">
        <v>1</v>
      </c>
    </row>
    <row r="44" s="2" customFormat="1" ht="20" customHeight="1" spans="1:7">
      <c r="A44" s="35">
        <v>42</v>
      </c>
      <c r="B44" s="36"/>
      <c r="C44" s="35" t="s">
        <v>94</v>
      </c>
      <c r="D44" s="35" t="s">
        <v>15</v>
      </c>
      <c r="E44" s="38">
        <v>1</v>
      </c>
      <c r="F44" s="38">
        <v>0</v>
      </c>
      <c r="G44" s="38">
        <v>1</v>
      </c>
    </row>
    <row r="45" s="2" customFormat="1" ht="20" customHeight="1" spans="1:7">
      <c r="A45" s="35">
        <v>43</v>
      </c>
      <c r="B45" s="36" t="s">
        <v>95</v>
      </c>
      <c r="C45" s="35" t="s">
        <v>96</v>
      </c>
      <c r="D45" s="35" t="s">
        <v>43</v>
      </c>
      <c r="E45" s="38">
        <v>1</v>
      </c>
      <c r="F45" s="38">
        <v>1</v>
      </c>
      <c r="G45" s="38">
        <v>0</v>
      </c>
    </row>
    <row r="46" s="2" customFormat="1" ht="20" customHeight="1" spans="1:7">
      <c r="A46" s="35">
        <v>44</v>
      </c>
      <c r="B46" s="36" t="s">
        <v>97</v>
      </c>
      <c r="C46" s="35" t="s">
        <v>98</v>
      </c>
      <c r="D46" s="35" t="s">
        <v>10</v>
      </c>
      <c r="E46" s="38">
        <v>4</v>
      </c>
      <c r="F46" s="38">
        <v>4</v>
      </c>
      <c r="G46" s="38">
        <v>0</v>
      </c>
    </row>
    <row r="47" s="4" customFormat="1" spans="1:7">
      <c r="A47" s="21" t="s">
        <v>99</v>
      </c>
      <c r="B47" s="21"/>
      <c r="C47" s="21"/>
      <c r="D47" s="21"/>
      <c r="E47" s="38">
        <f>SUM(E3:E46)</f>
        <v>73</v>
      </c>
      <c r="F47" s="38">
        <f>SUM(F3:F46)</f>
        <v>42</v>
      </c>
      <c r="G47" s="38">
        <f>E47-F47</f>
        <v>31</v>
      </c>
    </row>
    <row r="48" s="4" customFormat="1"/>
  </sheetData>
  <autoFilter ref="A2:J48">
    <extLst/>
  </autoFilter>
  <mergeCells count="1">
    <mergeCell ref="A1:G1"/>
  </mergeCells>
  <conditionalFormatting sqref="C2:C47 C49:C1048576">
    <cfRule type="duplicateValues" dxfId="0" priority="55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J27" sqref="J27"/>
    </sheetView>
  </sheetViews>
  <sheetFormatPr defaultColWidth="9" defaultRowHeight="13.5"/>
  <cols>
    <col min="1" max="3" width="9" style="4"/>
    <col min="4" max="4" width="9" style="4" customWidth="1"/>
    <col min="5" max="7" width="5.25" style="4" customWidth="1"/>
    <col min="8" max="16384" width="9" style="4"/>
  </cols>
  <sheetData>
    <row r="1" ht="34" customHeight="1" spans="1:7">
      <c r="A1" s="5" t="s">
        <v>100</v>
      </c>
      <c r="B1" s="5"/>
      <c r="C1" s="5"/>
      <c r="D1" s="5"/>
      <c r="E1" s="5"/>
      <c r="F1" s="5"/>
      <c r="G1" s="5"/>
    </row>
    <row r="2" s="1" customFormat="1" ht="51" customHeight="1" spans="1:7">
      <c r="A2" s="32" t="s">
        <v>1</v>
      </c>
      <c r="B2" s="33" t="s">
        <v>2</v>
      </c>
      <c r="C2" s="32" t="s">
        <v>3</v>
      </c>
      <c r="D2" s="32" t="s">
        <v>4</v>
      </c>
      <c r="E2" s="34" t="s">
        <v>5</v>
      </c>
      <c r="F2" s="34" t="s">
        <v>6</v>
      </c>
      <c r="G2" s="34" t="s">
        <v>7</v>
      </c>
    </row>
    <row r="3" s="2" customFormat="1" ht="20" customHeight="1" spans="1:7">
      <c r="A3" s="35">
        <v>1</v>
      </c>
      <c r="B3" s="36" t="s">
        <v>101</v>
      </c>
      <c r="C3" s="35" t="s">
        <v>102</v>
      </c>
      <c r="D3" s="35" t="s">
        <v>10</v>
      </c>
      <c r="E3" s="34">
        <v>2</v>
      </c>
      <c r="F3" s="34">
        <v>2</v>
      </c>
      <c r="G3" s="34">
        <v>0</v>
      </c>
    </row>
    <row r="4" s="2" customFormat="1" ht="20" customHeight="1" spans="1:7">
      <c r="A4" s="35">
        <v>2</v>
      </c>
      <c r="B4" s="36" t="s">
        <v>103</v>
      </c>
      <c r="C4" s="35" t="s">
        <v>104</v>
      </c>
      <c r="D4" s="35" t="s">
        <v>15</v>
      </c>
      <c r="E4" s="34">
        <v>2</v>
      </c>
      <c r="F4" s="34">
        <v>2</v>
      </c>
      <c r="G4" s="34">
        <v>0</v>
      </c>
    </row>
    <row r="5" s="2" customFormat="1" ht="20" customHeight="1" spans="1:7">
      <c r="A5" s="35">
        <v>3</v>
      </c>
      <c r="B5" s="36" t="s">
        <v>105</v>
      </c>
      <c r="C5" s="35" t="s">
        <v>106</v>
      </c>
      <c r="D5" s="35" t="s">
        <v>10</v>
      </c>
      <c r="E5" s="34">
        <v>2</v>
      </c>
      <c r="F5" s="34">
        <v>1</v>
      </c>
      <c r="G5" s="34">
        <v>1</v>
      </c>
    </row>
    <row r="6" s="2" customFormat="1" ht="20" customHeight="1" spans="1:7">
      <c r="A6" s="35">
        <v>4</v>
      </c>
      <c r="B6" s="36" t="s">
        <v>107</v>
      </c>
      <c r="C6" s="35" t="s">
        <v>108</v>
      </c>
      <c r="D6" s="35" t="s">
        <v>10</v>
      </c>
      <c r="E6" s="34">
        <v>2</v>
      </c>
      <c r="F6" s="34">
        <v>1</v>
      </c>
      <c r="G6" s="34">
        <v>1</v>
      </c>
    </row>
    <row r="7" s="2" customFormat="1" ht="20" customHeight="1" spans="1:7">
      <c r="A7" s="35">
        <v>5</v>
      </c>
      <c r="B7" s="36" t="s">
        <v>109</v>
      </c>
      <c r="C7" s="35" t="s">
        <v>110</v>
      </c>
      <c r="D7" s="35" t="s">
        <v>10</v>
      </c>
      <c r="E7" s="34">
        <v>2</v>
      </c>
      <c r="F7" s="34">
        <v>2</v>
      </c>
      <c r="G7" s="34">
        <v>0</v>
      </c>
    </row>
    <row r="8" s="2" customFormat="1" ht="20" customHeight="1" spans="1:7">
      <c r="A8" s="35">
        <v>6</v>
      </c>
      <c r="B8" s="36" t="s">
        <v>111</v>
      </c>
      <c r="C8" s="35" t="s">
        <v>112</v>
      </c>
      <c r="D8" s="35" t="s">
        <v>15</v>
      </c>
      <c r="E8" s="34">
        <v>2</v>
      </c>
      <c r="F8" s="34">
        <v>2</v>
      </c>
      <c r="G8" s="34">
        <v>0</v>
      </c>
    </row>
    <row r="9" s="2" customFormat="1" ht="20" customHeight="1" spans="1:7">
      <c r="A9" s="35">
        <v>7</v>
      </c>
      <c r="B9" s="36" t="s">
        <v>113</v>
      </c>
      <c r="C9" s="35" t="s">
        <v>114</v>
      </c>
      <c r="D9" s="35" t="s">
        <v>10</v>
      </c>
      <c r="E9" s="34">
        <v>2</v>
      </c>
      <c r="F9" s="34">
        <v>2</v>
      </c>
      <c r="G9" s="34">
        <v>0</v>
      </c>
    </row>
    <row r="10" s="2" customFormat="1" ht="20" customHeight="1" spans="1:7">
      <c r="A10" s="35">
        <v>8</v>
      </c>
      <c r="B10" s="36" t="s">
        <v>115</v>
      </c>
      <c r="C10" s="35" t="s">
        <v>116</v>
      </c>
      <c r="D10" s="35" t="s">
        <v>15</v>
      </c>
      <c r="E10" s="34">
        <v>2</v>
      </c>
      <c r="F10" s="34">
        <v>2</v>
      </c>
      <c r="G10" s="34">
        <v>0</v>
      </c>
    </row>
    <row r="11" s="2" customFormat="1" ht="20" customHeight="1" spans="1:7">
      <c r="A11" s="35">
        <v>9</v>
      </c>
      <c r="B11" s="36" t="s">
        <v>117</v>
      </c>
      <c r="C11" s="35" t="s">
        <v>118</v>
      </c>
      <c r="D11" s="35" t="s">
        <v>43</v>
      </c>
      <c r="E11" s="34">
        <v>2</v>
      </c>
      <c r="F11" s="34">
        <v>1</v>
      </c>
      <c r="G11" s="34">
        <v>1</v>
      </c>
    </row>
    <row r="12" s="2" customFormat="1" ht="20" customHeight="1" spans="1:7">
      <c r="A12" s="35">
        <v>10</v>
      </c>
      <c r="B12" s="36" t="s">
        <v>119</v>
      </c>
      <c r="C12" s="35" t="s">
        <v>120</v>
      </c>
      <c r="D12" s="35" t="s">
        <v>15</v>
      </c>
      <c r="E12" s="34">
        <v>2</v>
      </c>
      <c r="F12" s="34">
        <v>1</v>
      </c>
      <c r="G12" s="34">
        <v>1</v>
      </c>
    </row>
    <row r="13" s="2" customFormat="1" ht="20" customHeight="1" spans="1:7">
      <c r="A13" s="35">
        <v>11</v>
      </c>
      <c r="B13" s="36" t="s">
        <v>121</v>
      </c>
      <c r="C13" s="35" t="s">
        <v>122</v>
      </c>
      <c r="D13" s="35" t="s">
        <v>43</v>
      </c>
      <c r="E13" s="34">
        <v>2</v>
      </c>
      <c r="F13" s="34">
        <v>1</v>
      </c>
      <c r="G13" s="34">
        <v>1</v>
      </c>
    </row>
    <row r="14" s="2" customFormat="1" ht="20" customHeight="1" spans="1:7">
      <c r="A14" s="35">
        <v>12</v>
      </c>
      <c r="B14" s="36" t="s">
        <v>123</v>
      </c>
      <c r="C14" s="35" t="s">
        <v>124</v>
      </c>
      <c r="D14" s="35" t="s">
        <v>15</v>
      </c>
      <c r="E14" s="34">
        <v>2</v>
      </c>
      <c r="F14" s="34">
        <v>0</v>
      </c>
      <c r="G14" s="34">
        <v>2</v>
      </c>
    </row>
    <row r="15" s="2" customFormat="1" ht="20" customHeight="1" spans="1:7">
      <c r="A15" s="35">
        <v>13</v>
      </c>
      <c r="B15" s="36" t="s">
        <v>125</v>
      </c>
      <c r="C15" s="35" t="s">
        <v>126</v>
      </c>
      <c r="D15" s="35" t="s">
        <v>43</v>
      </c>
      <c r="E15" s="34">
        <v>0</v>
      </c>
      <c r="F15" s="34">
        <v>0</v>
      </c>
      <c r="G15" s="34">
        <v>0</v>
      </c>
    </row>
    <row r="16" s="2" customFormat="1" ht="20" customHeight="1" spans="1:7">
      <c r="A16" s="35">
        <v>14</v>
      </c>
      <c r="B16" s="36" t="s">
        <v>127</v>
      </c>
      <c r="C16" s="35" t="s">
        <v>128</v>
      </c>
      <c r="D16" s="35" t="s">
        <v>15</v>
      </c>
      <c r="E16" s="34">
        <v>2</v>
      </c>
      <c r="F16" s="34">
        <v>1</v>
      </c>
      <c r="G16" s="34">
        <v>1</v>
      </c>
    </row>
    <row r="17" s="2" customFormat="1" ht="20" customHeight="1" spans="1:7">
      <c r="A17" s="35">
        <v>15</v>
      </c>
      <c r="B17" s="36" t="s">
        <v>129</v>
      </c>
      <c r="C17" s="35" t="s">
        <v>130</v>
      </c>
      <c r="D17" s="35" t="s">
        <v>10</v>
      </c>
      <c r="E17" s="34">
        <v>1</v>
      </c>
      <c r="F17" s="34">
        <v>1</v>
      </c>
      <c r="G17" s="34">
        <v>0</v>
      </c>
    </row>
    <row r="18" s="2" customFormat="1" ht="20" customHeight="1" spans="1:7">
      <c r="A18" s="35">
        <v>16</v>
      </c>
      <c r="B18" s="36" t="s">
        <v>131</v>
      </c>
      <c r="C18" s="35" t="s">
        <v>132</v>
      </c>
      <c r="D18" s="35" t="s">
        <v>15</v>
      </c>
      <c r="E18" s="34">
        <v>1</v>
      </c>
      <c r="F18" s="34">
        <v>1</v>
      </c>
      <c r="G18" s="34">
        <v>0</v>
      </c>
    </row>
    <row r="19" s="2" customFormat="1" ht="20" customHeight="1" spans="1:7">
      <c r="A19" s="35">
        <v>17</v>
      </c>
      <c r="B19" s="36" t="s">
        <v>133</v>
      </c>
      <c r="C19" s="35" t="s">
        <v>134</v>
      </c>
      <c r="D19" s="35" t="s">
        <v>43</v>
      </c>
      <c r="E19" s="34">
        <v>1</v>
      </c>
      <c r="F19" s="34">
        <v>0</v>
      </c>
      <c r="G19" s="34">
        <v>1</v>
      </c>
    </row>
    <row r="20" s="2" customFormat="1" ht="20" customHeight="1" spans="1:7">
      <c r="A20" s="35">
        <v>18</v>
      </c>
      <c r="B20" s="36" t="s">
        <v>135</v>
      </c>
      <c r="C20" s="35" t="s">
        <v>136</v>
      </c>
      <c r="D20" s="35" t="s">
        <v>10</v>
      </c>
      <c r="E20" s="34">
        <v>1</v>
      </c>
      <c r="F20" s="34">
        <v>0</v>
      </c>
      <c r="G20" s="34">
        <v>1</v>
      </c>
    </row>
    <row r="21" s="2" customFormat="1" ht="20" customHeight="1" spans="1:10">
      <c r="A21" s="35">
        <v>19</v>
      </c>
      <c r="B21" s="36" t="s">
        <v>137</v>
      </c>
      <c r="C21" s="35" t="s">
        <v>138</v>
      </c>
      <c r="D21" s="35" t="s">
        <v>10</v>
      </c>
      <c r="E21" s="34">
        <v>1</v>
      </c>
      <c r="F21" s="34">
        <v>1</v>
      </c>
      <c r="G21" s="34">
        <v>0</v>
      </c>
      <c r="J21" s="37"/>
    </row>
    <row r="22" s="2" customFormat="1" ht="20" customHeight="1" spans="1:7">
      <c r="A22" s="35">
        <v>20</v>
      </c>
      <c r="B22" s="36" t="s">
        <v>139</v>
      </c>
      <c r="C22" s="35" t="s">
        <v>140</v>
      </c>
      <c r="D22" s="35" t="s">
        <v>43</v>
      </c>
      <c r="E22" s="34">
        <v>1</v>
      </c>
      <c r="F22" s="34">
        <v>0</v>
      </c>
      <c r="G22" s="34">
        <v>1</v>
      </c>
    </row>
    <row r="23" s="2" customFormat="1" ht="20" customHeight="1" spans="1:7">
      <c r="A23" s="35">
        <v>21</v>
      </c>
      <c r="B23" s="36" t="s">
        <v>141</v>
      </c>
      <c r="C23" s="35" t="s">
        <v>142</v>
      </c>
      <c r="D23" s="35" t="s">
        <v>15</v>
      </c>
      <c r="E23" s="34">
        <v>1</v>
      </c>
      <c r="F23" s="34">
        <v>0</v>
      </c>
      <c r="G23" s="34">
        <v>1</v>
      </c>
    </row>
    <row r="24" spans="1:7">
      <c r="A24" s="21" t="s">
        <v>99</v>
      </c>
      <c r="B24" s="21"/>
      <c r="C24" s="21"/>
      <c r="D24" s="21"/>
      <c r="E24" s="34">
        <f>SUM(E3:E23)</f>
        <v>33</v>
      </c>
      <c r="F24" s="34">
        <f>SUM(F3:F23)</f>
        <v>21</v>
      </c>
      <c r="G24" s="34">
        <f>SUM(G3:G23)</f>
        <v>12</v>
      </c>
    </row>
  </sheetData>
  <autoFilter ref="A2:N24">
    <extLst/>
  </autoFilter>
  <mergeCells count="1">
    <mergeCell ref="A1:G1"/>
  </mergeCells>
  <conditionalFormatting sqref="C2:C1048576">
    <cfRule type="duplicateValues" dxfId="0" priority="43"/>
  </conditionalFormatting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Q14" sqref="Q14"/>
    </sheetView>
  </sheetViews>
  <sheetFormatPr defaultColWidth="9" defaultRowHeight="13.5"/>
  <cols>
    <col min="1" max="1" width="6.875" customWidth="1"/>
  </cols>
  <sheetData>
    <row r="1" ht="20.25" spans="1:10">
      <c r="A1" s="23" t="s">
        <v>143</v>
      </c>
      <c r="B1" s="23"/>
      <c r="C1" s="23"/>
      <c r="D1" s="23"/>
      <c r="E1" s="23"/>
      <c r="F1" s="23"/>
      <c r="G1" s="23"/>
      <c r="H1" s="23"/>
      <c r="I1" s="23"/>
      <c r="J1" s="23"/>
    </row>
    <row r="2" s="1" customFormat="1" ht="51" customHeight="1" spans="1:10">
      <c r="A2" s="10" t="s">
        <v>1</v>
      </c>
      <c r="B2" s="10" t="s">
        <v>3</v>
      </c>
      <c r="C2" s="10" t="s">
        <v>144</v>
      </c>
      <c r="D2" s="10" t="s">
        <v>5</v>
      </c>
      <c r="E2" s="24" t="s">
        <v>145</v>
      </c>
      <c r="F2" s="10" t="s">
        <v>146</v>
      </c>
      <c r="G2" s="10" t="s">
        <v>147</v>
      </c>
      <c r="H2" s="10" t="s">
        <v>148</v>
      </c>
      <c r="I2" s="31" t="s">
        <v>6</v>
      </c>
      <c r="J2" s="31" t="s">
        <v>7</v>
      </c>
    </row>
    <row r="3" s="2" customFormat="1" ht="20" customHeight="1" spans="1:10">
      <c r="A3" s="25">
        <v>1</v>
      </c>
      <c r="B3" s="15" t="s">
        <v>23</v>
      </c>
      <c r="C3" s="13" t="s">
        <v>149</v>
      </c>
      <c r="D3" s="13">
        <v>3</v>
      </c>
      <c r="E3" s="13">
        <v>1</v>
      </c>
      <c r="F3" s="26">
        <v>0</v>
      </c>
      <c r="G3" s="27">
        <v>2</v>
      </c>
      <c r="H3" s="27">
        <f t="shared" ref="H3:H25" si="0">SUM(F3:G3)</f>
        <v>2</v>
      </c>
      <c r="I3" s="27">
        <v>2</v>
      </c>
      <c r="J3" s="27">
        <f>D3-I3</f>
        <v>1</v>
      </c>
    </row>
    <row r="4" s="2" customFormat="1" ht="20" customHeight="1" spans="1:10">
      <c r="A4" s="25">
        <v>2</v>
      </c>
      <c r="B4" s="15" t="s">
        <v>114</v>
      </c>
      <c r="C4" s="13" t="s">
        <v>149</v>
      </c>
      <c r="D4" s="13">
        <f t="shared" ref="D3:D24" si="1">E4+H4</f>
        <v>2</v>
      </c>
      <c r="E4" s="13">
        <v>0</v>
      </c>
      <c r="F4" s="26">
        <v>0</v>
      </c>
      <c r="G4" s="27">
        <v>2</v>
      </c>
      <c r="H4" s="27">
        <f t="shared" si="0"/>
        <v>2</v>
      </c>
      <c r="I4" s="27">
        <v>1</v>
      </c>
      <c r="J4" s="27">
        <f t="shared" ref="J4:J24" si="2">D4-I4</f>
        <v>1</v>
      </c>
    </row>
    <row r="5" s="2" customFormat="1" ht="20" customHeight="1" spans="1:10">
      <c r="A5" s="25">
        <v>3</v>
      </c>
      <c r="B5" s="15" t="s">
        <v>87</v>
      </c>
      <c r="C5" s="13" t="s">
        <v>149</v>
      </c>
      <c r="D5" s="13">
        <f t="shared" si="1"/>
        <v>3</v>
      </c>
      <c r="E5" s="13">
        <v>1</v>
      </c>
      <c r="F5" s="26">
        <v>0</v>
      </c>
      <c r="G5" s="27">
        <v>2</v>
      </c>
      <c r="H5" s="27">
        <f t="shared" si="0"/>
        <v>2</v>
      </c>
      <c r="I5" s="27">
        <v>0</v>
      </c>
      <c r="J5" s="27">
        <f t="shared" si="2"/>
        <v>3</v>
      </c>
    </row>
    <row r="6" s="2" customFormat="1" ht="20" customHeight="1" spans="1:10">
      <c r="A6" s="25">
        <v>4</v>
      </c>
      <c r="B6" s="15" t="s">
        <v>120</v>
      </c>
      <c r="C6" s="13" t="s">
        <v>149</v>
      </c>
      <c r="D6" s="13">
        <f t="shared" si="1"/>
        <v>3</v>
      </c>
      <c r="E6" s="13">
        <v>1</v>
      </c>
      <c r="F6" s="26">
        <v>0</v>
      </c>
      <c r="G6" s="27">
        <v>2</v>
      </c>
      <c r="H6" s="27">
        <f t="shared" si="0"/>
        <v>2</v>
      </c>
      <c r="I6" s="27">
        <v>0</v>
      </c>
      <c r="J6" s="27">
        <f t="shared" si="2"/>
        <v>3</v>
      </c>
    </row>
    <row r="7" s="2" customFormat="1" ht="20" customHeight="1" spans="1:10">
      <c r="A7" s="25">
        <v>5</v>
      </c>
      <c r="B7" s="15" t="s">
        <v>106</v>
      </c>
      <c r="C7" s="13" t="s">
        <v>149</v>
      </c>
      <c r="D7" s="13">
        <f t="shared" si="1"/>
        <v>3</v>
      </c>
      <c r="E7" s="13">
        <v>1</v>
      </c>
      <c r="F7" s="26">
        <v>2</v>
      </c>
      <c r="G7" s="27">
        <v>0</v>
      </c>
      <c r="H7" s="27">
        <f t="shared" si="0"/>
        <v>2</v>
      </c>
      <c r="I7" s="27">
        <v>1</v>
      </c>
      <c r="J7" s="27">
        <f t="shared" si="2"/>
        <v>2</v>
      </c>
    </row>
    <row r="8" s="2" customFormat="1" ht="20" customHeight="1" spans="1:10">
      <c r="A8" s="25">
        <v>6</v>
      </c>
      <c r="B8" s="15" t="s">
        <v>53</v>
      </c>
      <c r="C8" s="13" t="s">
        <v>149</v>
      </c>
      <c r="D8" s="13">
        <f t="shared" si="1"/>
        <v>3</v>
      </c>
      <c r="E8" s="13">
        <v>3</v>
      </c>
      <c r="F8" s="26">
        <v>0</v>
      </c>
      <c r="G8" s="27">
        <v>0</v>
      </c>
      <c r="H8" s="27">
        <f t="shared" si="0"/>
        <v>0</v>
      </c>
      <c r="I8" s="27">
        <v>0</v>
      </c>
      <c r="J8" s="27">
        <f t="shared" si="2"/>
        <v>3</v>
      </c>
    </row>
    <row r="9" s="2" customFormat="1" ht="20" customHeight="1" spans="1:10">
      <c r="A9" s="25">
        <v>7</v>
      </c>
      <c r="B9" s="15" t="s">
        <v>67</v>
      </c>
      <c r="C9" s="13" t="s">
        <v>149</v>
      </c>
      <c r="D9" s="13">
        <f t="shared" si="1"/>
        <v>3</v>
      </c>
      <c r="E9" s="13">
        <v>1</v>
      </c>
      <c r="F9" s="26">
        <v>0</v>
      </c>
      <c r="G9" s="27">
        <v>2</v>
      </c>
      <c r="H9" s="27">
        <f t="shared" si="0"/>
        <v>2</v>
      </c>
      <c r="I9" s="27">
        <v>1</v>
      </c>
      <c r="J9" s="27">
        <f t="shared" si="2"/>
        <v>2</v>
      </c>
    </row>
    <row r="10" s="2" customFormat="1" ht="20" customHeight="1" spans="1:10">
      <c r="A10" s="25">
        <v>8</v>
      </c>
      <c r="B10" s="15" t="s">
        <v>65</v>
      </c>
      <c r="C10" s="13" t="s">
        <v>149</v>
      </c>
      <c r="D10" s="13">
        <f t="shared" si="1"/>
        <v>2</v>
      </c>
      <c r="E10" s="13">
        <v>0</v>
      </c>
      <c r="F10" s="26">
        <v>0</v>
      </c>
      <c r="G10" s="27">
        <v>2</v>
      </c>
      <c r="H10" s="27">
        <f t="shared" si="0"/>
        <v>2</v>
      </c>
      <c r="I10" s="27">
        <v>0</v>
      </c>
      <c r="J10" s="27">
        <f t="shared" si="2"/>
        <v>2</v>
      </c>
    </row>
    <row r="11" s="2" customFormat="1" ht="20" customHeight="1" spans="1:10">
      <c r="A11" s="25">
        <v>9</v>
      </c>
      <c r="B11" s="15" t="s">
        <v>77</v>
      </c>
      <c r="C11" s="13" t="s">
        <v>149</v>
      </c>
      <c r="D11" s="13">
        <f t="shared" si="1"/>
        <v>4</v>
      </c>
      <c r="E11" s="13">
        <v>1</v>
      </c>
      <c r="F11" s="26">
        <v>3</v>
      </c>
      <c r="G11" s="27">
        <v>0</v>
      </c>
      <c r="H11" s="27">
        <f t="shared" si="0"/>
        <v>3</v>
      </c>
      <c r="I11" s="27">
        <v>0</v>
      </c>
      <c r="J11" s="27">
        <f t="shared" si="2"/>
        <v>4</v>
      </c>
    </row>
    <row r="12" s="2" customFormat="1" ht="20" customHeight="1" spans="1:10">
      <c r="A12" s="25">
        <v>10</v>
      </c>
      <c r="B12" s="15" t="s">
        <v>122</v>
      </c>
      <c r="C12" s="13" t="s">
        <v>149</v>
      </c>
      <c r="D12" s="13">
        <f t="shared" si="1"/>
        <v>2</v>
      </c>
      <c r="E12" s="13">
        <v>0</v>
      </c>
      <c r="F12" s="26">
        <v>2</v>
      </c>
      <c r="G12" s="27">
        <v>0</v>
      </c>
      <c r="H12" s="27">
        <f t="shared" si="0"/>
        <v>2</v>
      </c>
      <c r="I12" s="27">
        <v>2</v>
      </c>
      <c r="J12" s="27">
        <f t="shared" si="2"/>
        <v>0</v>
      </c>
    </row>
    <row r="13" s="2" customFormat="1" ht="20" customHeight="1" spans="1:10">
      <c r="A13" s="25">
        <v>11</v>
      </c>
      <c r="B13" s="15" t="s">
        <v>118</v>
      </c>
      <c r="C13" s="13" t="s">
        <v>149</v>
      </c>
      <c r="D13" s="13">
        <f t="shared" si="1"/>
        <v>3</v>
      </c>
      <c r="E13" s="13">
        <v>0</v>
      </c>
      <c r="F13" s="26">
        <v>3</v>
      </c>
      <c r="G13" s="27">
        <v>0</v>
      </c>
      <c r="H13" s="27">
        <f t="shared" si="0"/>
        <v>3</v>
      </c>
      <c r="I13" s="27">
        <v>1</v>
      </c>
      <c r="J13" s="27">
        <f t="shared" si="2"/>
        <v>2</v>
      </c>
    </row>
    <row r="14" s="2" customFormat="1" ht="20" customHeight="1" spans="1:10">
      <c r="A14" s="25">
        <v>12</v>
      </c>
      <c r="B14" s="15" t="s">
        <v>110</v>
      </c>
      <c r="C14" s="13" t="s">
        <v>149</v>
      </c>
      <c r="D14" s="13">
        <v>3</v>
      </c>
      <c r="E14" s="13">
        <v>1</v>
      </c>
      <c r="F14" s="26">
        <v>0</v>
      </c>
      <c r="G14" s="27">
        <v>2</v>
      </c>
      <c r="H14" s="27">
        <f t="shared" si="0"/>
        <v>2</v>
      </c>
      <c r="I14" s="27">
        <v>0</v>
      </c>
      <c r="J14" s="27">
        <f t="shared" si="2"/>
        <v>3</v>
      </c>
    </row>
    <row r="15" s="2" customFormat="1" ht="20" customHeight="1" spans="1:10">
      <c r="A15" s="25">
        <v>13</v>
      </c>
      <c r="B15" s="15" t="s">
        <v>132</v>
      </c>
      <c r="C15" s="13" t="s">
        <v>149</v>
      </c>
      <c r="D15" s="13">
        <f t="shared" si="1"/>
        <v>3</v>
      </c>
      <c r="E15" s="13">
        <v>1</v>
      </c>
      <c r="F15" s="26">
        <v>0</v>
      </c>
      <c r="G15" s="27">
        <v>2</v>
      </c>
      <c r="H15" s="27">
        <f t="shared" si="0"/>
        <v>2</v>
      </c>
      <c r="I15" s="27">
        <v>0</v>
      </c>
      <c r="J15" s="27">
        <f t="shared" si="2"/>
        <v>3</v>
      </c>
    </row>
    <row r="16" s="2" customFormat="1" ht="20" customHeight="1" spans="1:10">
      <c r="A16" s="25">
        <v>14</v>
      </c>
      <c r="B16" s="15" t="s">
        <v>134</v>
      </c>
      <c r="C16" s="13" t="s">
        <v>149</v>
      </c>
      <c r="D16" s="13">
        <f t="shared" si="1"/>
        <v>3</v>
      </c>
      <c r="E16" s="13">
        <v>1</v>
      </c>
      <c r="F16" s="26">
        <v>2</v>
      </c>
      <c r="G16" s="27">
        <v>0</v>
      </c>
      <c r="H16" s="27">
        <f t="shared" si="0"/>
        <v>2</v>
      </c>
      <c r="I16" s="27">
        <v>0</v>
      </c>
      <c r="J16" s="27">
        <f t="shared" si="2"/>
        <v>3</v>
      </c>
    </row>
    <row r="17" s="2" customFormat="1" ht="20" customHeight="1" spans="1:10">
      <c r="A17" s="25">
        <v>15</v>
      </c>
      <c r="B17" s="15" t="s">
        <v>138</v>
      </c>
      <c r="C17" s="13" t="s">
        <v>149</v>
      </c>
      <c r="D17" s="13">
        <f t="shared" si="1"/>
        <v>3</v>
      </c>
      <c r="E17" s="13">
        <v>1</v>
      </c>
      <c r="F17" s="26">
        <v>0</v>
      </c>
      <c r="G17" s="27">
        <v>2</v>
      </c>
      <c r="H17" s="27">
        <f t="shared" si="0"/>
        <v>2</v>
      </c>
      <c r="I17" s="27">
        <v>2</v>
      </c>
      <c r="J17" s="27">
        <f t="shared" si="2"/>
        <v>1</v>
      </c>
    </row>
    <row r="18" s="2" customFormat="1" ht="20" customHeight="1" spans="1:10">
      <c r="A18" s="25">
        <v>16</v>
      </c>
      <c r="B18" s="15" t="s">
        <v>130</v>
      </c>
      <c r="C18" s="13" t="s">
        <v>149</v>
      </c>
      <c r="D18" s="13">
        <f t="shared" si="1"/>
        <v>3</v>
      </c>
      <c r="E18" s="13">
        <v>1</v>
      </c>
      <c r="F18" s="26">
        <v>0</v>
      </c>
      <c r="G18" s="27">
        <v>2</v>
      </c>
      <c r="H18" s="27">
        <f t="shared" si="0"/>
        <v>2</v>
      </c>
      <c r="I18" s="27">
        <v>1</v>
      </c>
      <c r="J18" s="27">
        <f t="shared" si="2"/>
        <v>2</v>
      </c>
    </row>
    <row r="19" s="2" customFormat="1" ht="20" customHeight="1" spans="1:10">
      <c r="A19" s="25">
        <v>17</v>
      </c>
      <c r="B19" s="15" t="s">
        <v>128</v>
      </c>
      <c r="C19" s="13" t="s">
        <v>149</v>
      </c>
      <c r="D19" s="13">
        <f t="shared" si="1"/>
        <v>3</v>
      </c>
      <c r="E19" s="13">
        <v>1</v>
      </c>
      <c r="F19" s="26">
        <v>0</v>
      </c>
      <c r="G19" s="27">
        <v>2</v>
      </c>
      <c r="H19" s="27">
        <f t="shared" si="0"/>
        <v>2</v>
      </c>
      <c r="I19" s="27">
        <v>1</v>
      </c>
      <c r="J19" s="27">
        <f t="shared" si="2"/>
        <v>2</v>
      </c>
    </row>
    <row r="20" s="2" customFormat="1" ht="20" customHeight="1" spans="1:10">
      <c r="A20" s="25">
        <v>18</v>
      </c>
      <c r="B20" s="15" t="s">
        <v>136</v>
      </c>
      <c r="C20" s="13" t="s">
        <v>149</v>
      </c>
      <c r="D20" s="13">
        <f t="shared" si="1"/>
        <v>2</v>
      </c>
      <c r="E20" s="13">
        <v>0</v>
      </c>
      <c r="F20" s="26">
        <v>0</v>
      </c>
      <c r="G20" s="27">
        <v>2</v>
      </c>
      <c r="H20" s="27">
        <f t="shared" si="0"/>
        <v>2</v>
      </c>
      <c r="I20" s="27">
        <v>0</v>
      </c>
      <c r="J20" s="27">
        <f t="shared" si="2"/>
        <v>2</v>
      </c>
    </row>
    <row r="21" s="2" customFormat="1" ht="20" customHeight="1" spans="1:10">
      <c r="A21" s="25">
        <v>19</v>
      </c>
      <c r="B21" s="15" t="s">
        <v>142</v>
      </c>
      <c r="C21" s="13" t="s">
        <v>149</v>
      </c>
      <c r="D21" s="13">
        <f t="shared" si="1"/>
        <v>3</v>
      </c>
      <c r="E21" s="13">
        <v>1</v>
      </c>
      <c r="F21" s="26">
        <v>0</v>
      </c>
      <c r="G21" s="27">
        <v>2</v>
      </c>
      <c r="H21" s="27">
        <f t="shared" si="0"/>
        <v>2</v>
      </c>
      <c r="I21" s="27">
        <v>0</v>
      </c>
      <c r="J21" s="27">
        <f t="shared" si="2"/>
        <v>3</v>
      </c>
    </row>
    <row r="22" s="2" customFormat="1" ht="20" customHeight="1" spans="1:10">
      <c r="A22" s="25">
        <v>20</v>
      </c>
      <c r="B22" s="15" t="s">
        <v>126</v>
      </c>
      <c r="C22" s="13" t="s">
        <v>149</v>
      </c>
      <c r="D22" s="13">
        <f t="shared" si="1"/>
        <v>0</v>
      </c>
      <c r="E22" s="13">
        <v>0</v>
      </c>
      <c r="F22" s="26">
        <v>0</v>
      </c>
      <c r="G22" s="27">
        <v>0</v>
      </c>
      <c r="H22" s="27">
        <f t="shared" si="0"/>
        <v>0</v>
      </c>
      <c r="I22" s="27">
        <v>0</v>
      </c>
      <c r="J22" s="27">
        <f t="shared" si="2"/>
        <v>0</v>
      </c>
    </row>
    <row r="23" s="2" customFormat="1" ht="20" customHeight="1" spans="1:10">
      <c r="A23" s="25">
        <v>21</v>
      </c>
      <c r="B23" s="15" t="s">
        <v>112</v>
      </c>
      <c r="C23" s="13" t="s">
        <v>149</v>
      </c>
      <c r="D23" s="13">
        <f t="shared" si="1"/>
        <v>3</v>
      </c>
      <c r="E23" s="13">
        <v>0</v>
      </c>
      <c r="F23" s="26">
        <v>3</v>
      </c>
      <c r="G23" s="27">
        <v>0</v>
      </c>
      <c r="H23" s="27">
        <f t="shared" si="0"/>
        <v>3</v>
      </c>
      <c r="I23" s="27">
        <v>1</v>
      </c>
      <c r="J23" s="27">
        <f t="shared" si="2"/>
        <v>2</v>
      </c>
    </row>
    <row r="24" s="2" customFormat="1" ht="20" customHeight="1" spans="1:10">
      <c r="A24" s="25">
        <v>22</v>
      </c>
      <c r="B24" s="15" t="s">
        <v>150</v>
      </c>
      <c r="C24" s="13" t="s">
        <v>149</v>
      </c>
      <c r="D24" s="13">
        <f t="shared" si="1"/>
        <v>2</v>
      </c>
      <c r="E24" s="13">
        <v>0</v>
      </c>
      <c r="F24" s="26">
        <v>0</v>
      </c>
      <c r="G24" s="27">
        <v>2</v>
      </c>
      <c r="H24" s="27">
        <f t="shared" si="0"/>
        <v>2</v>
      </c>
      <c r="I24" s="27">
        <v>0</v>
      </c>
      <c r="J24" s="27">
        <f t="shared" si="2"/>
        <v>2</v>
      </c>
    </row>
    <row r="25" s="2" customFormat="1" ht="20" customHeight="1" spans="1:10">
      <c r="A25" s="28" t="s">
        <v>99</v>
      </c>
      <c r="B25" s="29"/>
      <c r="C25" s="29"/>
      <c r="D25" s="29">
        <f>SUM(E25:G25)</f>
        <v>59</v>
      </c>
      <c r="E25" s="10">
        <f>SUM(E3:E24)</f>
        <v>16</v>
      </c>
      <c r="F25" s="21">
        <f>SUM(F3:F24)</f>
        <v>15</v>
      </c>
      <c r="G25" s="22">
        <f>SUM(G3:G24)</f>
        <v>28</v>
      </c>
      <c r="H25" s="30">
        <f t="shared" si="0"/>
        <v>43</v>
      </c>
      <c r="I25" s="30">
        <f>SUM(I3:I24)</f>
        <v>13</v>
      </c>
      <c r="J25" s="30">
        <f>SUM(J3:J24)</f>
        <v>46</v>
      </c>
    </row>
  </sheetData>
  <mergeCells count="2">
    <mergeCell ref="A1:J1"/>
    <mergeCell ref="A25:C25"/>
  </mergeCells>
  <conditionalFormatting sqref="B2:C2">
    <cfRule type="duplicateValues" dxfId="0" priority="15"/>
  </conditionalFormatting>
  <conditionalFormatting sqref="D2">
    <cfRule type="duplicateValues" dxfId="0" priority="4"/>
  </conditionalFormatting>
  <conditionalFormatting sqref="F2">
    <cfRule type="duplicateValues" dxfId="0" priority="3"/>
  </conditionalFormatting>
  <conditionalFormatting sqref="G2">
    <cfRule type="duplicateValues" dxfId="0" priority="2"/>
  </conditionalFormatting>
  <conditionalFormatting sqref="H2">
    <cfRule type="duplicateValues" dxfId="0" priority="1"/>
  </conditionalFormatting>
  <conditionalFormatting sqref="B2 B25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6"/>
  <sheetViews>
    <sheetView tabSelected="1" view="pageBreakPreview" zoomScaleNormal="100" topLeftCell="A40" workbookViewId="0">
      <selection activeCell="H63" sqref="H63"/>
    </sheetView>
  </sheetViews>
  <sheetFormatPr defaultColWidth="9" defaultRowHeight="13.5"/>
  <cols>
    <col min="1" max="1" width="6.25" customWidth="1"/>
    <col min="2" max="2" width="5.875" customWidth="1"/>
    <col min="3" max="3" width="9" customWidth="1"/>
    <col min="4" max="4" width="6.75" customWidth="1"/>
    <col min="5" max="5" width="6.5" customWidth="1"/>
    <col min="6" max="6" width="9" customWidth="1"/>
    <col min="7" max="9" width="7.25" customWidth="1"/>
    <col min="10" max="10" width="9" customWidth="1"/>
    <col min="11" max="11" width="9" style="4" customWidth="1"/>
    <col min="12" max="14" width="9" customWidth="1"/>
    <col min="15" max="15" width="6.375" customWidth="1"/>
    <col min="16" max="16" width="9" customWidth="1"/>
  </cols>
  <sheetData>
    <row r="1" ht="20.25" spans="1:16">
      <c r="A1" s="5" t="s">
        <v>151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6" customHeight="1" spans="1:16">
      <c r="A2" s="6" t="s">
        <v>1</v>
      </c>
      <c r="B2" s="6" t="s">
        <v>3</v>
      </c>
      <c r="C2" s="6" t="s">
        <v>144</v>
      </c>
      <c r="D2" s="6" t="s">
        <v>5</v>
      </c>
      <c r="E2" s="6" t="s">
        <v>152</v>
      </c>
      <c r="F2" s="6" t="s">
        <v>153</v>
      </c>
      <c r="G2" s="7" t="s">
        <v>154</v>
      </c>
      <c r="H2" s="8"/>
      <c r="I2" s="20"/>
      <c r="J2" s="6" t="s">
        <v>155</v>
      </c>
      <c r="K2" s="6" t="s">
        <v>156</v>
      </c>
      <c r="L2" s="6" t="s">
        <v>157</v>
      </c>
      <c r="M2" s="6" t="s">
        <v>158</v>
      </c>
      <c r="N2" s="6" t="s">
        <v>148</v>
      </c>
      <c r="O2" s="6" t="s">
        <v>6</v>
      </c>
      <c r="P2" s="6" t="s">
        <v>7</v>
      </c>
    </row>
    <row r="3" s="2" customFormat="1" ht="26" customHeight="1" spans="1:16">
      <c r="A3" s="9"/>
      <c r="B3" s="9"/>
      <c r="C3" s="9"/>
      <c r="D3" s="9"/>
      <c r="E3" s="9"/>
      <c r="F3" s="9"/>
      <c r="G3" s="10" t="s">
        <v>9</v>
      </c>
      <c r="H3" s="10" t="s">
        <v>49</v>
      </c>
      <c r="I3" s="10" t="s">
        <v>21</v>
      </c>
      <c r="J3" s="9"/>
      <c r="K3" s="9"/>
      <c r="L3" s="9"/>
      <c r="M3" s="9"/>
      <c r="N3" s="9"/>
      <c r="O3" s="9"/>
      <c r="P3" s="9"/>
    </row>
    <row r="4" s="2" customFormat="1" ht="26" customHeight="1" spans="1:16">
      <c r="A4" s="11">
        <v>1</v>
      </c>
      <c r="B4" s="12" t="s">
        <v>34</v>
      </c>
      <c r="C4" s="13" t="s">
        <v>151</v>
      </c>
      <c r="D4" s="13">
        <f t="shared" ref="D4:D50" si="0">E4+N4</f>
        <v>1</v>
      </c>
      <c r="E4" s="13">
        <v>1</v>
      </c>
      <c r="F4" s="11">
        <v>0</v>
      </c>
      <c r="G4" s="11">
        <v>0</v>
      </c>
      <c r="H4" s="1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2">
        <f>SUM(F4:M4)</f>
        <v>0</v>
      </c>
      <c r="O4" s="22">
        <v>0</v>
      </c>
      <c r="P4" s="22">
        <f>D4-O4</f>
        <v>1</v>
      </c>
    </row>
    <row r="5" s="2" customFormat="1" ht="26" customHeight="1" spans="1:16">
      <c r="A5" s="11">
        <v>2</v>
      </c>
      <c r="B5" s="14" t="s">
        <v>36</v>
      </c>
      <c r="C5" s="13" t="s">
        <v>151</v>
      </c>
      <c r="D5" s="13">
        <f t="shared" si="0"/>
        <v>3</v>
      </c>
      <c r="E5" s="13"/>
      <c r="F5" s="11">
        <v>0</v>
      </c>
      <c r="G5" s="11">
        <v>0</v>
      </c>
      <c r="H5" s="11">
        <v>0</v>
      </c>
      <c r="I5" s="21">
        <v>0</v>
      </c>
      <c r="J5" s="21">
        <v>2</v>
      </c>
      <c r="K5" s="21">
        <v>0</v>
      </c>
      <c r="L5" s="21">
        <v>1</v>
      </c>
      <c r="M5" s="21">
        <v>0</v>
      </c>
      <c r="N5" s="22">
        <f t="shared" ref="N5:N36" si="1">SUM(F5:M5)</f>
        <v>3</v>
      </c>
      <c r="O5" s="22">
        <v>0</v>
      </c>
      <c r="P5" s="22">
        <f t="shared" ref="P5:P36" si="2">D5-O5</f>
        <v>3</v>
      </c>
    </row>
    <row r="6" s="2" customFormat="1" ht="26" customHeight="1" spans="1:16">
      <c r="A6" s="11">
        <v>3</v>
      </c>
      <c r="B6" s="14" t="s">
        <v>47</v>
      </c>
      <c r="C6" s="13" t="s">
        <v>151</v>
      </c>
      <c r="D6" s="13">
        <f t="shared" si="0"/>
        <v>2</v>
      </c>
      <c r="E6" s="13">
        <v>1</v>
      </c>
      <c r="F6" s="11">
        <v>0</v>
      </c>
      <c r="G6" s="11">
        <v>0</v>
      </c>
      <c r="H6" s="11">
        <v>0</v>
      </c>
      <c r="I6" s="21">
        <v>0</v>
      </c>
      <c r="J6" s="21">
        <v>0</v>
      </c>
      <c r="K6" s="21">
        <v>0</v>
      </c>
      <c r="L6" s="21">
        <v>0</v>
      </c>
      <c r="M6" s="21">
        <v>1</v>
      </c>
      <c r="N6" s="22">
        <f t="shared" si="1"/>
        <v>1</v>
      </c>
      <c r="O6" s="22">
        <v>0</v>
      </c>
      <c r="P6" s="22">
        <f t="shared" si="2"/>
        <v>2</v>
      </c>
    </row>
    <row r="7" s="2" customFormat="1" ht="26" customHeight="1" spans="1:16">
      <c r="A7" s="11">
        <v>4</v>
      </c>
      <c r="B7" s="14" t="s">
        <v>9</v>
      </c>
      <c r="C7" s="13" t="s">
        <v>151</v>
      </c>
      <c r="D7" s="13">
        <f t="shared" si="0"/>
        <v>5</v>
      </c>
      <c r="E7" s="13"/>
      <c r="F7" s="11">
        <v>0</v>
      </c>
      <c r="G7" s="11">
        <v>4</v>
      </c>
      <c r="H7" s="11">
        <v>0</v>
      </c>
      <c r="I7" s="21">
        <v>0</v>
      </c>
      <c r="J7" s="21">
        <v>0</v>
      </c>
      <c r="K7" s="21">
        <v>0</v>
      </c>
      <c r="L7" s="21">
        <v>1</v>
      </c>
      <c r="M7" s="21">
        <v>0</v>
      </c>
      <c r="N7" s="22">
        <f t="shared" si="1"/>
        <v>5</v>
      </c>
      <c r="O7" s="22">
        <v>0</v>
      </c>
      <c r="P7" s="22">
        <f t="shared" si="2"/>
        <v>5</v>
      </c>
    </row>
    <row r="8" s="2" customFormat="1" ht="26" customHeight="1" spans="1:16">
      <c r="A8" s="11">
        <v>5</v>
      </c>
      <c r="B8" s="11" t="s">
        <v>17</v>
      </c>
      <c r="C8" s="13" t="s">
        <v>151</v>
      </c>
      <c r="D8" s="13">
        <f t="shared" si="0"/>
        <v>2</v>
      </c>
      <c r="E8" s="13"/>
      <c r="F8" s="11">
        <v>0</v>
      </c>
      <c r="G8" s="11">
        <v>0</v>
      </c>
      <c r="H8" s="11">
        <v>2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2">
        <f t="shared" si="1"/>
        <v>2</v>
      </c>
      <c r="O8" s="22">
        <v>0</v>
      </c>
      <c r="P8" s="22">
        <f t="shared" si="2"/>
        <v>2</v>
      </c>
    </row>
    <row r="9" s="2" customFormat="1" ht="26" customHeight="1" spans="1:16">
      <c r="A9" s="11">
        <v>6</v>
      </c>
      <c r="B9" s="14" t="s">
        <v>25</v>
      </c>
      <c r="C9" s="13" t="s">
        <v>151</v>
      </c>
      <c r="D9" s="13">
        <f t="shared" si="0"/>
        <v>1</v>
      </c>
      <c r="E9" s="13">
        <v>1</v>
      </c>
      <c r="F9" s="11">
        <v>0</v>
      </c>
      <c r="G9" s="11">
        <v>0</v>
      </c>
      <c r="H9" s="1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2">
        <f t="shared" si="1"/>
        <v>0</v>
      </c>
      <c r="O9" s="22">
        <v>0</v>
      </c>
      <c r="P9" s="22">
        <f t="shared" si="2"/>
        <v>1</v>
      </c>
    </row>
    <row r="10" s="2" customFormat="1" ht="26" customHeight="1" spans="1:16">
      <c r="A10" s="11">
        <v>7</v>
      </c>
      <c r="B10" s="14" t="s">
        <v>75</v>
      </c>
      <c r="C10" s="13" t="s">
        <v>151</v>
      </c>
      <c r="D10" s="13">
        <f t="shared" si="0"/>
        <v>1</v>
      </c>
      <c r="E10" s="13"/>
      <c r="F10" s="11">
        <v>0</v>
      </c>
      <c r="G10" s="11">
        <v>0</v>
      </c>
      <c r="H10" s="11">
        <v>0</v>
      </c>
      <c r="I10" s="21">
        <v>0</v>
      </c>
      <c r="J10" s="21">
        <v>1</v>
      </c>
      <c r="K10" s="21">
        <v>0</v>
      </c>
      <c r="L10" s="21">
        <v>0</v>
      </c>
      <c r="M10" s="21">
        <v>0</v>
      </c>
      <c r="N10" s="22">
        <f t="shared" si="1"/>
        <v>1</v>
      </c>
      <c r="O10" s="22">
        <v>0</v>
      </c>
      <c r="P10" s="22">
        <f t="shared" si="2"/>
        <v>1</v>
      </c>
    </row>
    <row r="11" s="2" customFormat="1" ht="26" customHeight="1" spans="1:16">
      <c r="A11" s="11">
        <v>8</v>
      </c>
      <c r="B11" s="14" t="s">
        <v>49</v>
      </c>
      <c r="C11" s="13" t="s">
        <v>151</v>
      </c>
      <c r="D11" s="13">
        <f t="shared" si="0"/>
        <v>3</v>
      </c>
      <c r="E11" s="13"/>
      <c r="F11" s="11">
        <v>0</v>
      </c>
      <c r="G11" s="11">
        <v>0</v>
      </c>
      <c r="H11" s="11">
        <v>2</v>
      </c>
      <c r="I11" s="21">
        <v>0</v>
      </c>
      <c r="J11" s="21">
        <v>0</v>
      </c>
      <c r="K11" s="21">
        <v>0</v>
      </c>
      <c r="L11" s="21">
        <v>1</v>
      </c>
      <c r="M11" s="21">
        <v>0</v>
      </c>
      <c r="N11" s="22">
        <f t="shared" si="1"/>
        <v>3</v>
      </c>
      <c r="O11" s="22">
        <v>1</v>
      </c>
      <c r="P11" s="22">
        <f t="shared" si="2"/>
        <v>2</v>
      </c>
    </row>
    <row r="12" s="2" customFormat="1" ht="26" customHeight="1" spans="1:16">
      <c r="A12" s="11">
        <v>9</v>
      </c>
      <c r="B12" s="12" t="s">
        <v>12</v>
      </c>
      <c r="C12" s="13" t="s">
        <v>151</v>
      </c>
      <c r="D12" s="13">
        <f t="shared" si="0"/>
        <v>4</v>
      </c>
      <c r="E12" s="13"/>
      <c r="F12" s="11">
        <v>0</v>
      </c>
      <c r="G12" s="11">
        <v>1</v>
      </c>
      <c r="H12" s="11">
        <v>0</v>
      </c>
      <c r="I12" s="21">
        <v>0</v>
      </c>
      <c r="J12" s="21">
        <v>0</v>
      </c>
      <c r="K12" s="21">
        <v>3</v>
      </c>
      <c r="L12" s="21">
        <v>0</v>
      </c>
      <c r="M12" s="21">
        <v>0</v>
      </c>
      <c r="N12" s="22">
        <f t="shared" si="1"/>
        <v>4</v>
      </c>
      <c r="O12" s="22">
        <v>1</v>
      </c>
      <c r="P12" s="22">
        <f t="shared" si="2"/>
        <v>3</v>
      </c>
    </row>
    <row r="13" s="2" customFormat="1" ht="26" customHeight="1" spans="1:16">
      <c r="A13" s="11">
        <v>10</v>
      </c>
      <c r="B13" s="14" t="s">
        <v>116</v>
      </c>
      <c r="C13" s="13" t="s">
        <v>151</v>
      </c>
      <c r="D13" s="13">
        <f t="shared" si="0"/>
        <v>1</v>
      </c>
      <c r="E13" s="13">
        <v>1</v>
      </c>
      <c r="F13" s="11">
        <v>0</v>
      </c>
      <c r="G13" s="11">
        <v>0</v>
      </c>
      <c r="H13" s="1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2">
        <f t="shared" si="1"/>
        <v>0</v>
      </c>
      <c r="O13" s="22">
        <v>0</v>
      </c>
      <c r="P13" s="22">
        <f t="shared" si="2"/>
        <v>1</v>
      </c>
    </row>
    <row r="14" s="2" customFormat="1" ht="26" customHeight="1" spans="1:16">
      <c r="A14" s="11">
        <v>11</v>
      </c>
      <c r="B14" s="14" t="s">
        <v>108</v>
      </c>
      <c r="C14" s="13" t="s">
        <v>151</v>
      </c>
      <c r="D14" s="13">
        <f t="shared" si="0"/>
        <v>3</v>
      </c>
      <c r="E14" s="13">
        <v>0</v>
      </c>
      <c r="F14" s="11">
        <v>0</v>
      </c>
      <c r="G14" s="11">
        <v>0</v>
      </c>
      <c r="H14" s="11">
        <v>2</v>
      </c>
      <c r="I14" s="21">
        <v>0</v>
      </c>
      <c r="J14" s="21">
        <v>0</v>
      </c>
      <c r="K14" s="21">
        <v>0</v>
      </c>
      <c r="L14" s="21">
        <v>0</v>
      </c>
      <c r="M14" s="21">
        <v>1</v>
      </c>
      <c r="N14" s="22">
        <f t="shared" si="1"/>
        <v>3</v>
      </c>
      <c r="O14" s="22">
        <v>0</v>
      </c>
      <c r="P14" s="22">
        <f t="shared" si="2"/>
        <v>3</v>
      </c>
    </row>
    <row r="15" s="2" customFormat="1" ht="26" customHeight="1" spans="1:16">
      <c r="A15" s="11">
        <v>12</v>
      </c>
      <c r="B15" s="14" t="s">
        <v>69</v>
      </c>
      <c r="C15" s="13" t="s">
        <v>151</v>
      </c>
      <c r="D15" s="13">
        <f t="shared" si="0"/>
        <v>1</v>
      </c>
      <c r="E15" s="13">
        <v>1</v>
      </c>
      <c r="F15" s="11">
        <v>0</v>
      </c>
      <c r="G15" s="11">
        <v>0</v>
      </c>
      <c r="H15" s="1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2">
        <f t="shared" si="1"/>
        <v>0</v>
      </c>
      <c r="O15" s="22">
        <v>0</v>
      </c>
      <c r="P15" s="22">
        <f t="shared" si="2"/>
        <v>1</v>
      </c>
    </row>
    <row r="16" s="2" customFormat="1" ht="26" customHeight="1" spans="1:16">
      <c r="A16" s="11">
        <v>13</v>
      </c>
      <c r="B16" s="14" t="s">
        <v>29</v>
      </c>
      <c r="C16" s="13" t="s">
        <v>151</v>
      </c>
      <c r="D16" s="13">
        <f t="shared" si="0"/>
        <v>1</v>
      </c>
      <c r="E16" s="13">
        <v>1</v>
      </c>
      <c r="F16" s="11">
        <v>0</v>
      </c>
      <c r="G16" s="11">
        <v>0</v>
      </c>
      <c r="H16" s="1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2">
        <f t="shared" si="1"/>
        <v>0</v>
      </c>
      <c r="O16" s="22">
        <v>0</v>
      </c>
      <c r="P16" s="22">
        <f t="shared" si="2"/>
        <v>1</v>
      </c>
    </row>
    <row r="17" s="2" customFormat="1" ht="26" customHeight="1" spans="1:16">
      <c r="A17" s="11">
        <v>14</v>
      </c>
      <c r="B17" s="14" t="s">
        <v>19</v>
      </c>
      <c r="C17" s="13" t="s">
        <v>151</v>
      </c>
      <c r="D17" s="13">
        <f t="shared" si="0"/>
        <v>5</v>
      </c>
      <c r="E17" s="13"/>
      <c r="F17" s="11">
        <v>0</v>
      </c>
      <c r="G17" s="11">
        <v>1</v>
      </c>
      <c r="H17" s="11">
        <v>0</v>
      </c>
      <c r="I17" s="21">
        <v>0</v>
      </c>
      <c r="J17" s="21">
        <v>1</v>
      </c>
      <c r="K17" s="21">
        <v>2</v>
      </c>
      <c r="L17" s="21">
        <v>1</v>
      </c>
      <c r="M17" s="21">
        <v>0</v>
      </c>
      <c r="N17" s="22">
        <f t="shared" si="1"/>
        <v>5</v>
      </c>
      <c r="O17" s="22">
        <v>1</v>
      </c>
      <c r="P17" s="22">
        <f t="shared" si="2"/>
        <v>4</v>
      </c>
    </row>
    <row r="18" s="3" customFormat="1" ht="26" customHeight="1" spans="1:16">
      <c r="A18" s="11">
        <v>15</v>
      </c>
      <c r="B18" s="12" t="s">
        <v>63</v>
      </c>
      <c r="C18" s="13" t="s">
        <v>151</v>
      </c>
      <c r="D18" s="13">
        <f t="shared" si="0"/>
        <v>1</v>
      </c>
      <c r="E18" s="13">
        <v>1</v>
      </c>
      <c r="F18" s="11">
        <v>0</v>
      </c>
      <c r="G18" s="11">
        <v>0</v>
      </c>
      <c r="H18" s="1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2">
        <f t="shared" si="1"/>
        <v>0</v>
      </c>
      <c r="O18" s="22">
        <v>1</v>
      </c>
      <c r="P18" s="22">
        <f t="shared" si="2"/>
        <v>0</v>
      </c>
    </row>
    <row r="19" s="2" customFormat="1" ht="26" customHeight="1" spans="1:16">
      <c r="A19" s="11">
        <v>16</v>
      </c>
      <c r="B19" s="15" t="s">
        <v>14</v>
      </c>
      <c r="C19" s="13" t="s">
        <v>151</v>
      </c>
      <c r="D19" s="13">
        <f t="shared" si="0"/>
        <v>3</v>
      </c>
      <c r="E19" s="13"/>
      <c r="F19" s="11">
        <v>0</v>
      </c>
      <c r="G19" s="11">
        <v>0</v>
      </c>
      <c r="H19" s="11">
        <v>2</v>
      </c>
      <c r="I19" s="21">
        <v>1</v>
      </c>
      <c r="J19" s="21">
        <v>0</v>
      </c>
      <c r="K19" s="21">
        <v>0</v>
      </c>
      <c r="L19" s="21">
        <v>0</v>
      </c>
      <c r="M19" s="21">
        <v>0</v>
      </c>
      <c r="N19" s="22">
        <f t="shared" si="1"/>
        <v>3</v>
      </c>
      <c r="O19" s="22">
        <v>0</v>
      </c>
      <c r="P19" s="22">
        <f t="shared" si="2"/>
        <v>3</v>
      </c>
    </row>
    <row r="20" s="2" customFormat="1" ht="26" customHeight="1" spans="1:16">
      <c r="A20" s="11">
        <v>17</v>
      </c>
      <c r="B20" s="14" t="s">
        <v>32</v>
      </c>
      <c r="C20" s="13" t="s">
        <v>151</v>
      </c>
      <c r="D20" s="13">
        <f t="shared" si="0"/>
        <v>2</v>
      </c>
      <c r="E20" s="13">
        <v>0</v>
      </c>
      <c r="F20" s="11">
        <v>0</v>
      </c>
      <c r="G20" s="11">
        <v>0</v>
      </c>
      <c r="H20" s="11">
        <v>0</v>
      </c>
      <c r="I20" s="21">
        <v>1</v>
      </c>
      <c r="J20" s="21">
        <v>0</v>
      </c>
      <c r="K20" s="21">
        <v>0</v>
      </c>
      <c r="L20" s="21">
        <v>0</v>
      </c>
      <c r="M20" s="21">
        <v>1</v>
      </c>
      <c r="N20" s="22">
        <f t="shared" si="1"/>
        <v>2</v>
      </c>
      <c r="O20" s="22">
        <v>0</v>
      </c>
      <c r="P20" s="22">
        <f t="shared" si="2"/>
        <v>2</v>
      </c>
    </row>
    <row r="21" s="2" customFormat="1" ht="26" customHeight="1" spans="1:16">
      <c r="A21" s="11">
        <v>18</v>
      </c>
      <c r="B21" s="15" t="s">
        <v>104</v>
      </c>
      <c r="C21" s="13" t="s">
        <v>151</v>
      </c>
      <c r="D21" s="13">
        <f t="shared" si="0"/>
        <v>4</v>
      </c>
      <c r="E21" s="13">
        <v>1</v>
      </c>
      <c r="F21" s="11">
        <v>0</v>
      </c>
      <c r="G21" s="11">
        <v>0</v>
      </c>
      <c r="H21" s="11">
        <v>3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2">
        <f t="shared" si="1"/>
        <v>3</v>
      </c>
      <c r="O21" s="22">
        <v>0</v>
      </c>
      <c r="P21" s="22">
        <f t="shared" si="2"/>
        <v>4</v>
      </c>
    </row>
    <row r="22" s="2" customFormat="1" ht="26" customHeight="1" spans="1:16">
      <c r="A22" s="11">
        <v>19</v>
      </c>
      <c r="B22" s="14" t="s">
        <v>51</v>
      </c>
      <c r="C22" s="13" t="s">
        <v>151</v>
      </c>
      <c r="D22" s="13">
        <f t="shared" si="0"/>
        <v>5</v>
      </c>
      <c r="E22" s="13">
        <v>1</v>
      </c>
      <c r="F22" s="11">
        <v>1</v>
      </c>
      <c r="G22" s="11">
        <v>0</v>
      </c>
      <c r="H22" s="11">
        <v>3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2">
        <f t="shared" si="1"/>
        <v>4</v>
      </c>
      <c r="O22" s="22">
        <v>0</v>
      </c>
      <c r="P22" s="22">
        <f t="shared" si="2"/>
        <v>5</v>
      </c>
    </row>
    <row r="23" s="2" customFormat="1" ht="26" customHeight="1" spans="1:16">
      <c r="A23" s="11">
        <v>20</v>
      </c>
      <c r="B23" s="14" t="s">
        <v>42</v>
      </c>
      <c r="C23" s="13" t="s">
        <v>151</v>
      </c>
      <c r="D23" s="13">
        <f t="shared" si="0"/>
        <v>1</v>
      </c>
      <c r="E23" s="13">
        <v>1</v>
      </c>
      <c r="F23" s="11">
        <v>0</v>
      </c>
      <c r="G23" s="11">
        <v>0</v>
      </c>
      <c r="H23" s="1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2">
        <f t="shared" si="1"/>
        <v>0</v>
      </c>
      <c r="O23" s="22">
        <v>0</v>
      </c>
      <c r="P23" s="22">
        <f t="shared" si="2"/>
        <v>1</v>
      </c>
    </row>
    <row r="24" s="2" customFormat="1" ht="26" customHeight="1" spans="1:16">
      <c r="A24" s="11">
        <v>21</v>
      </c>
      <c r="B24" s="12" t="s">
        <v>21</v>
      </c>
      <c r="C24" s="13" t="s">
        <v>151</v>
      </c>
      <c r="D24" s="13">
        <f t="shared" si="0"/>
        <v>2</v>
      </c>
      <c r="E24" s="13"/>
      <c r="F24" s="11">
        <v>0</v>
      </c>
      <c r="G24" s="11">
        <v>0</v>
      </c>
      <c r="H24" s="11">
        <v>0</v>
      </c>
      <c r="I24" s="21">
        <v>2</v>
      </c>
      <c r="J24" s="21">
        <v>0</v>
      </c>
      <c r="K24" s="21">
        <v>0</v>
      </c>
      <c r="L24" s="21">
        <v>0</v>
      </c>
      <c r="M24" s="21">
        <v>0</v>
      </c>
      <c r="N24" s="22">
        <f t="shared" si="1"/>
        <v>2</v>
      </c>
      <c r="O24" s="22">
        <v>0</v>
      </c>
      <c r="P24" s="22">
        <f t="shared" si="2"/>
        <v>2</v>
      </c>
    </row>
    <row r="25" s="2" customFormat="1" ht="26" customHeight="1" spans="1:16">
      <c r="A25" s="11">
        <v>22</v>
      </c>
      <c r="B25" s="14" t="s">
        <v>57</v>
      </c>
      <c r="C25" s="13" t="s">
        <v>151</v>
      </c>
      <c r="D25" s="13">
        <f t="shared" si="0"/>
        <v>1</v>
      </c>
      <c r="E25" s="13"/>
      <c r="F25" s="11">
        <v>0</v>
      </c>
      <c r="G25" s="11">
        <v>0</v>
      </c>
      <c r="H25" s="11">
        <v>0</v>
      </c>
      <c r="I25" s="21">
        <v>1</v>
      </c>
      <c r="J25" s="21">
        <v>0</v>
      </c>
      <c r="K25" s="21">
        <v>0</v>
      </c>
      <c r="L25" s="21">
        <v>0</v>
      </c>
      <c r="M25" s="21">
        <v>0</v>
      </c>
      <c r="N25" s="22">
        <f t="shared" si="1"/>
        <v>1</v>
      </c>
      <c r="O25" s="22">
        <v>0</v>
      </c>
      <c r="P25" s="22">
        <f t="shared" si="2"/>
        <v>1</v>
      </c>
    </row>
    <row r="26" s="2" customFormat="1" ht="26" customHeight="1" spans="1:16">
      <c r="A26" s="11">
        <v>23</v>
      </c>
      <c r="B26" s="14" t="s">
        <v>55</v>
      </c>
      <c r="C26" s="13" t="s">
        <v>151</v>
      </c>
      <c r="D26" s="13">
        <f t="shared" si="0"/>
        <v>3</v>
      </c>
      <c r="E26" s="13"/>
      <c r="F26" s="13">
        <v>1</v>
      </c>
      <c r="G26" s="11">
        <v>0</v>
      </c>
      <c r="H26" s="11">
        <v>2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2">
        <f t="shared" si="1"/>
        <v>3</v>
      </c>
      <c r="O26" s="22">
        <v>0</v>
      </c>
      <c r="P26" s="22">
        <f t="shared" si="2"/>
        <v>3</v>
      </c>
    </row>
    <row r="27" s="2" customFormat="1" ht="26" customHeight="1" spans="1:16">
      <c r="A27" s="11">
        <v>24</v>
      </c>
      <c r="B27" s="14" t="s">
        <v>59</v>
      </c>
      <c r="C27" s="13" t="s">
        <v>151</v>
      </c>
      <c r="D27" s="13">
        <f t="shared" si="0"/>
        <v>4</v>
      </c>
      <c r="E27" s="13"/>
      <c r="F27" s="11">
        <v>1</v>
      </c>
      <c r="G27" s="11">
        <v>2</v>
      </c>
      <c r="H27" s="11">
        <v>1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2">
        <f t="shared" si="1"/>
        <v>4</v>
      </c>
      <c r="O27" s="22">
        <v>0</v>
      </c>
      <c r="P27" s="22">
        <f t="shared" si="2"/>
        <v>4</v>
      </c>
    </row>
    <row r="28" s="2" customFormat="1" ht="26" customHeight="1" spans="1:16">
      <c r="A28" s="11">
        <v>25</v>
      </c>
      <c r="B28" s="14" t="s">
        <v>89</v>
      </c>
      <c r="C28" s="13" t="s">
        <v>151</v>
      </c>
      <c r="D28" s="13">
        <f t="shared" si="0"/>
        <v>1</v>
      </c>
      <c r="E28" s="13">
        <v>1</v>
      </c>
      <c r="F28" s="11">
        <v>0</v>
      </c>
      <c r="G28" s="11">
        <v>0</v>
      </c>
      <c r="H28" s="1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2">
        <f t="shared" si="1"/>
        <v>0</v>
      </c>
      <c r="O28" s="22">
        <v>0</v>
      </c>
      <c r="P28" s="22">
        <f t="shared" si="2"/>
        <v>1</v>
      </c>
    </row>
    <row r="29" s="2" customFormat="1" ht="26" customHeight="1" spans="1:16">
      <c r="A29" s="11">
        <v>26</v>
      </c>
      <c r="B29" s="14" t="s">
        <v>61</v>
      </c>
      <c r="C29" s="13" t="s">
        <v>151</v>
      </c>
      <c r="D29" s="13">
        <f t="shared" si="0"/>
        <v>5</v>
      </c>
      <c r="E29" s="13"/>
      <c r="F29" s="11">
        <v>0</v>
      </c>
      <c r="G29" s="11">
        <v>5</v>
      </c>
      <c r="H29" s="1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2">
        <f t="shared" si="1"/>
        <v>5</v>
      </c>
      <c r="O29" s="22">
        <v>0</v>
      </c>
      <c r="P29" s="22">
        <f t="shared" si="2"/>
        <v>5</v>
      </c>
    </row>
    <row r="30" s="2" customFormat="1" ht="26" customHeight="1" spans="1:16">
      <c r="A30" s="11">
        <v>27</v>
      </c>
      <c r="B30" s="14" t="s">
        <v>79</v>
      </c>
      <c r="C30" s="13" t="s">
        <v>151</v>
      </c>
      <c r="D30" s="13">
        <f t="shared" si="0"/>
        <v>3</v>
      </c>
      <c r="E30" s="13"/>
      <c r="F30" s="11">
        <v>1</v>
      </c>
      <c r="G30" s="11">
        <v>0</v>
      </c>
      <c r="H30" s="11">
        <v>2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2">
        <f t="shared" si="1"/>
        <v>3</v>
      </c>
      <c r="O30" s="22">
        <v>0</v>
      </c>
      <c r="P30" s="22">
        <f t="shared" si="2"/>
        <v>3</v>
      </c>
    </row>
    <row r="31" s="2" customFormat="1" ht="26" customHeight="1" spans="1:16">
      <c r="A31" s="11">
        <v>28</v>
      </c>
      <c r="B31" s="14" t="s">
        <v>81</v>
      </c>
      <c r="C31" s="13" t="s">
        <v>151</v>
      </c>
      <c r="D31" s="13">
        <f t="shared" si="0"/>
        <v>1</v>
      </c>
      <c r="E31" s="13">
        <v>1</v>
      </c>
      <c r="F31" s="11">
        <v>0</v>
      </c>
      <c r="G31" s="11">
        <v>0</v>
      </c>
      <c r="H31" s="1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2">
        <f t="shared" si="1"/>
        <v>0</v>
      </c>
      <c r="O31" s="22">
        <v>0</v>
      </c>
      <c r="P31" s="22">
        <f t="shared" si="2"/>
        <v>1</v>
      </c>
    </row>
    <row r="32" s="2" customFormat="1" ht="26" customHeight="1" spans="1:16">
      <c r="A32" s="11">
        <v>29</v>
      </c>
      <c r="B32" s="14" t="s">
        <v>45</v>
      </c>
      <c r="C32" s="13" t="s">
        <v>151</v>
      </c>
      <c r="D32" s="13">
        <f t="shared" si="0"/>
        <v>1</v>
      </c>
      <c r="E32" s="13">
        <v>1</v>
      </c>
      <c r="F32" s="11">
        <v>0</v>
      </c>
      <c r="G32" s="11">
        <v>0</v>
      </c>
      <c r="H32" s="1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2">
        <f t="shared" si="1"/>
        <v>0</v>
      </c>
      <c r="O32" s="22">
        <v>0</v>
      </c>
      <c r="P32" s="22">
        <f t="shared" si="2"/>
        <v>1</v>
      </c>
    </row>
    <row r="33" s="2" customFormat="1" ht="26" customHeight="1" spans="1:16">
      <c r="A33" s="11">
        <v>30</v>
      </c>
      <c r="B33" s="14" t="s">
        <v>38</v>
      </c>
      <c r="C33" s="13" t="s">
        <v>151</v>
      </c>
      <c r="D33" s="13">
        <f t="shared" si="0"/>
        <v>1</v>
      </c>
      <c r="E33" s="13">
        <v>1</v>
      </c>
      <c r="F33" s="11">
        <v>0</v>
      </c>
      <c r="G33" s="11">
        <v>0</v>
      </c>
      <c r="H33" s="1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2">
        <f t="shared" si="1"/>
        <v>0</v>
      </c>
      <c r="O33" s="22">
        <v>0</v>
      </c>
      <c r="P33" s="22">
        <f t="shared" si="2"/>
        <v>1</v>
      </c>
    </row>
    <row r="34" s="2" customFormat="1" ht="26" customHeight="1" spans="1:16">
      <c r="A34" s="11">
        <v>31</v>
      </c>
      <c r="B34" s="14" t="s">
        <v>83</v>
      </c>
      <c r="C34" s="13" t="s">
        <v>151</v>
      </c>
      <c r="D34" s="13">
        <f t="shared" si="0"/>
        <v>5</v>
      </c>
      <c r="E34" s="13"/>
      <c r="F34" s="11">
        <v>0</v>
      </c>
      <c r="G34" s="13">
        <v>2</v>
      </c>
      <c r="H34" s="11">
        <v>0</v>
      </c>
      <c r="I34" s="21">
        <v>0</v>
      </c>
      <c r="J34" s="21">
        <v>0</v>
      </c>
      <c r="K34" s="21">
        <v>3</v>
      </c>
      <c r="L34" s="21">
        <v>0</v>
      </c>
      <c r="M34" s="21">
        <v>0</v>
      </c>
      <c r="N34" s="22">
        <f t="shared" si="1"/>
        <v>5</v>
      </c>
      <c r="O34" s="22">
        <v>0</v>
      </c>
      <c r="P34" s="22">
        <f t="shared" si="2"/>
        <v>5</v>
      </c>
    </row>
    <row r="35" s="2" customFormat="1" ht="26" customHeight="1" spans="1:16">
      <c r="A35" s="11">
        <v>32</v>
      </c>
      <c r="B35" s="12" t="s">
        <v>71</v>
      </c>
      <c r="C35" s="13" t="s">
        <v>151</v>
      </c>
      <c r="D35" s="13">
        <f t="shared" si="0"/>
        <v>1</v>
      </c>
      <c r="E35" s="13">
        <v>1</v>
      </c>
      <c r="F35" s="11">
        <v>0</v>
      </c>
      <c r="G35" s="11">
        <v>0</v>
      </c>
      <c r="H35" s="1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2">
        <f t="shared" si="1"/>
        <v>0</v>
      </c>
      <c r="O35" s="22">
        <v>0</v>
      </c>
      <c r="P35" s="22">
        <f t="shared" si="2"/>
        <v>1</v>
      </c>
    </row>
    <row r="36" s="2" customFormat="1" ht="26" customHeight="1" spans="1:16">
      <c r="A36" s="11">
        <v>33</v>
      </c>
      <c r="B36" s="14" t="s">
        <v>73</v>
      </c>
      <c r="C36" s="13" t="s">
        <v>151</v>
      </c>
      <c r="D36" s="13">
        <f t="shared" si="0"/>
        <v>4</v>
      </c>
      <c r="E36" s="13"/>
      <c r="F36" s="11">
        <v>0</v>
      </c>
      <c r="G36" s="11">
        <v>0</v>
      </c>
      <c r="H36" s="11">
        <v>0</v>
      </c>
      <c r="I36" s="21">
        <v>0</v>
      </c>
      <c r="J36" s="21">
        <v>0</v>
      </c>
      <c r="K36" s="21">
        <v>4</v>
      </c>
      <c r="L36" s="21">
        <v>0</v>
      </c>
      <c r="M36" s="21">
        <v>0</v>
      </c>
      <c r="N36" s="22">
        <f t="shared" si="1"/>
        <v>4</v>
      </c>
      <c r="O36" s="22">
        <v>0</v>
      </c>
      <c r="P36" s="22">
        <f t="shared" si="2"/>
        <v>4</v>
      </c>
    </row>
    <row r="37" s="2" customFormat="1" ht="26" customHeight="1" spans="1:16">
      <c r="A37" s="11">
        <v>34</v>
      </c>
      <c r="B37" s="14" t="s">
        <v>91</v>
      </c>
      <c r="C37" s="13" t="s">
        <v>151</v>
      </c>
      <c r="D37" s="13">
        <f t="shared" si="0"/>
        <v>5</v>
      </c>
      <c r="E37" s="13"/>
      <c r="F37" s="11">
        <v>0</v>
      </c>
      <c r="G37" s="13">
        <v>4</v>
      </c>
      <c r="H37" s="11">
        <v>0</v>
      </c>
      <c r="I37" s="21">
        <v>0</v>
      </c>
      <c r="J37" s="21">
        <v>0</v>
      </c>
      <c r="K37" s="21">
        <v>1</v>
      </c>
      <c r="L37" s="21">
        <v>0</v>
      </c>
      <c r="M37" s="21">
        <v>0</v>
      </c>
      <c r="N37" s="22">
        <f t="shared" ref="N37:N55" si="3">SUM(F37:M37)</f>
        <v>5</v>
      </c>
      <c r="O37" s="22">
        <v>0</v>
      </c>
      <c r="P37" s="22">
        <f t="shared" ref="P37:P53" si="4">D37-O37</f>
        <v>5</v>
      </c>
    </row>
    <row r="38" s="2" customFormat="1" ht="26" customHeight="1" spans="1:16">
      <c r="A38" s="11">
        <v>35</v>
      </c>
      <c r="B38" s="14" t="s">
        <v>85</v>
      </c>
      <c r="C38" s="13" t="s">
        <v>151</v>
      </c>
      <c r="D38" s="13">
        <f t="shared" si="0"/>
        <v>2</v>
      </c>
      <c r="E38" s="13"/>
      <c r="F38" s="11">
        <v>0</v>
      </c>
      <c r="G38" s="11">
        <v>0</v>
      </c>
      <c r="H38" s="11">
        <v>0</v>
      </c>
      <c r="I38" s="21">
        <v>2</v>
      </c>
      <c r="J38" s="21">
        <v>0</v>
      </c>
      <c r="K38" s="21">
        <v>0</v>
      </c>
      <c r="L38" s="21">
        <v>0</v>
      </c>
      <c r="M38" s="21">
        <v>0</v>
      </c>
      <c r="N38" s="22">
        <f t="shared" si="3"/>
        <v>2</v>
      </c>
      <c r="O38" s="22">
        <v>0</v>
      </c>
      <c r="P38" s="22">
        <f t="shared" si="4"/>
        <v>2</v>
      </c>
    </row>
    <row r="39" s="2" customFormat="1" ht="26" customHeight="1" spans="1:16">
      <c r="A39" s="11">
        <v>36</v>
      </c>
      <c r="B39" s="14" t="s">
        <v>27</v>
      </c>
      <c r="C39" s="13" t="s">
        <v>151</v>
      </c>
      <c r="D39" s="13">
        <f t="shared" si="0"/>
        <v>5</v>
      </c>
      <c r="E39" s="13">
        <v>0</v>
      </c>
      <c r="F39" s="11">
        <v>1</v>
      </c>
      <c r="G39" s="11">
        <v>1</v>
      </c>
      <c r="H39" s="11">
        <v>2</v>
      </c>
      <c r="I39" s="21">
        <v>0</v>
      </c>
      <c r="J39" s="21">
        <v>0</v>
      </c>
      <c r="K39" s="21">
        <v>0</v>
      </c>
      <c r="L39" s="21">
        <v>0</v>
      </c>
      <c r="M39" s="21">
        <v>1</v>
      </c>
      <c r="N39" s="22">
        <f t="shared" si="3"/>
        <v>5</v>
      </c>
      <c r="O39" s="22">
        <v>1</v>
      </c>
      <c r="P39" s="22">
        <f t="shared" si="4"/>
        <v>4</v>
      </c>
    </row>
    <row r="40" s="2" customFormat="1" ht="26" customHeight="1" spans="1:16">
      <c r="A40" s="11">
        <v>37</v>
      </c>
      <c r="B40" s="15" t="s">
        <v>40</v>
      </c>
      <c r="C40" s="13" t="s">
        <v>151</v>
      </c>
      <c r="D40" s="13">
        <f t="shared" si="0"/>
        <v>1</v>
      </c>
      <c r="E40" s="13">
        <v>1</v>
      </c>
      <c r="F40" s="11">
        <v>0</v>
      </c>
      <c r="G40" s="11">
        <v>0</v>
      </c>
      <c r="H40" s="1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2">
        <f t="shared" si="3"/>
        <v>0</v>
      </c>
      <c r="O40" s="22">
        <v>0</v>
      </c>
      <c r="P40" s="22">
        <f t="shared" si="4"/>
        <v>1</v>
      </c>
    </row>
    <row r="41" s="2" customFormat="1" ht="26" customHeight="1" spans="1:16">
      <c r="A41" s="11">
        <v>38</v>
      </c>
      <c r="B41" s="14" t="s">
        <v>93</v>
      </c>
      <c r="C41" s="13" t="s">
        <v>151</v>
      </c>
      <c r="D41" s="13">
        <f t="shared" si="0"/>
        <v>2</v>
      </c>
      <c r="E41" s="13"/>
      <c r="F41" s="11">
        <v>0</v>
      </c>
      <c r="G41" s="11">
        <v>0</v>
      </c>
      <c r="H41" s="11">
        <v>0</v>
      </c>
      <c r="I41" s="21">
        <v>0</v>
      </c>
      <c r="J41" s="21">
        <v>0</v>
      </c>
      <c r="K41" s="21">
        <v>2</v>
      </c>
      <c r="L41" s="21">
        <v>0</v>
      </c>
      <c r="M41" s="21">
        <v>0</v>
      </c>
      <c r="N41" s="22">
        <f t="shared" si="3"/>
        <v>2</v>
      </c>
      <c r="O41" s="22">
        <v>0</v>
      </c>
      <c r="P41" s="22">
        <f t="shared" si="4"/>
        <v>2</v>
      </c>
    </row>
    <row r="42" s="2" customFormat="1" ht="26" customHeight="1" spans="1:16">
      <c r="A42" s="11">
        <v>39</v>
      </c>
      <c r="B42" s="14" t="s">
        <v>96</v>
      </c>
      <c r="C42" s="13" t="s">
        <v>151</v>
      </c>
      <c r="D42" s="13">
        <f t="shared" si="0"/>
        <v>1</v>
      </c>
      <c r="E42" s="13">
        <v>1</v>
      </c>
      <c r="F42" s="11">
        <v>0</v>
      </c>
      <c r="G42" s="11">
        <v>0</v>
      </c>
      <c r="H42" s="1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2">
        <f t="shared" si="3"/>
        <v>0</v>
      </c>
      <c r="O42" s="22">
        <v>0</v>
      </c>
      <c r="P42" s="22">
        <f t="shared" si="4"/>
        <v>1</v>
      </c>
    </row>
    <row r="43" s="2" customFormat="1" ht="26" customHeight="1" spans="1:16">
      <c r="A43" s="11">
        <v>40</v>
      </c>
      <c r="B43" s="12" t="s">
        <v>102</v>
      </c>
      <c r="C43" s="13" t="s">
        <v>151</v>
      </c>
      <c r="D43" s="13">
        <f t="shared" si="0"/>
        <v>5</v>
      </c>
      <c r="E43" s="13"/>
      <c r="F43" s="11">
        <v>0</v>
      </c>
      <c r="G43" s="13">
        <v>4</v>
      </c>
      <c r="H43" s="11">
        <v>0</v>
      </c>
      <c r="I43" s="21">
        <v>0</v>
      </c>
      <c r="J43" s="21">
        <v>0</v>
      </c>
      <c r="K43" s="21">
        <v>0</v>
      </c>
      <c r="L43" s="21">
        <v>1</v>
      </c>
      <c r="M43" s="21">
        <v>0</v>
      </c>
      <c r="N43" s="22">
        <f t="shared" si="3"/>
        <v>5</v>
      </c>
      <c r="O43" s="22">
        <v>0</v>
      </c>
      <c r="P43" s="22">
        <f t="shared" si="4"/>
        <v>5</v>
      </c>
    </row>
    <row r="44" s="2" customFormat="1" ht="26" customHeight="1" spans="1:16">
      <c r="A44" s="11">
        <v>41</v>
      </c>
      <c r="B44" s="14" t="s">
        <v>140</v>
      </c>
      <c r="C44" s="13" t="s">
        <v>151</v>
      </c>
      <c r="D44" s="13">
        <f t="shared" si="0"/>
        <v>1</v>
      </c>
      <c r="E44" s="13">
        <v>1</v>
      </c>
      <c r="F44" s="11">
        <v>0</v>
      </c>
      <c r="G44" s="11">
        <v>0</v>
      </c>
      <c r="H44" s="1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2">
        <f t="shared" si="3"/>
        <v>0</v>
      </c>
      <c r="O44" s="22">
        <v>0</v>
      </c>
      <c r="P44" s="22">
        <f t="shared" si="4"/>
        <v>1</v>
      </c>
    </row>
    <row r="45" s="2" customFormat="1" ht="26" customHeight="1" spans="1:16">
      <c r="A45" s="11">
        <v>42</v>
      </c>
      <c r="B45" s="14" t="s">
        <v>124</v>
      </c>
      <c r="C45" s="13" t="s">
        <v>151</v>
      </c>
      <c r="D45" s="13">
        <f t="shared" si="0"/>
        <v>1</v>
      </c>
      <c r="E45" s="13">
        <v>1</v>
      </c>
      <c r="F45" s="11">
        <v>0</v>
      </c>
      <c r="G45" s="11">
        <v>0</v>
      </c>
      <c r="H45" s="1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2">
        <f t="shared" si="3"/>
        <v>0</v>
      </c>
      <c r="O45" s="22">
        <v>0</v>
      </c>
      <c r="P45" s="22">
        <f t="shared" si="4"/>
        <v>1</v>
      </c>
    </row>
    <row r="46" s="2" customFormat="1" ht="26" customHeight="1" spans="1:16">
      <c r="A46" s="11">
        <v>43</v>
      </c>
      <c r="B46" s="14" t="s">
        <v>159</v>
      </c>
      <c r="C46" s="13" t="s">
        <v>151</v>
      </c>
      <c r="D46" s="13">
        <f t="shared" si="0"/>
        <v>1</v>
      </c>
      <c r="E46" s="13"/>
      <c r="F46" s="11">
        <v>0</v>
      </c>
      <c r="G46" s="11">
        <v>0</v>
      </c>
      <c r="H46" s="11">
        <v>0</v>
      </c>
      <c r="I46" s="21">
        <v>0</v>
      </c>
      <c r="J46" s="21">
        <v>1</v>
      </c>
      <c r="K46" s="21">
        <v>0</v>
      </c>
      <c r="L46" s="21">
        <v>0</v>
      </c>
      <c r="M46" s="21">
        <v>0</v>
      </c>
      <c r="N46" s="22">
        <f t="shared" si="3"/>
        <v>1</v>
      </c>
      <c r="O46" s="22">
        <v>0</v>
      </c>
      <c r="P46" s="22">
        <f t="shared" si="4"/>
        <v>1</v>
      </c>
    </row>
    <row r="47" s="2" customFormat="1" ht="26" customHeight="1" spans="1:16">
      <c r="A47" s="11">
        <v>44</v>
      </c>
      <c r="B47" s="14" t="s">
        <v>160</v>
      </c>
      <c r="C47" s="13" t="s">
        <v>151</v>
      </c>
      <c r="D47" s="13">
        <f t="shared" si="0"/>
        <v>1</v>
      </c>
      <c r="E47" s="13">
        <v>1</v>
      </c>
      <c r="F47" s="11">
        <v>0</v>
      </c>
      <c r="G47" s="11">
        <v>0</v>
      </c>
      <c r="H47" s="1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2">
        <f t="shared" si="3"/>
        <v>0</v>
      </c>
      <c r="O47" s="22">
        <v>0</v>
      </c>
      <c r="P47" s="22">
        <f t="shared" si="4"/>
        <v>1</v>
      </c>
    </row>
    <row r="48" s="2" customFormat="1" ht="26" customHeight="1" spans="1:16">
      <c r="A48" s="11">
        <v>45</v>
      </c>
      <c r="B48" s="14" t="s">
        <v>161</v>
      </c>
      <c r="C48" s="13" t="s">
        <v>151</v>
      </c>
      <c r="D48" s="13">
        <f t="shared" si="0"/>
        <v>1</v>
      </c>
      <c r="E48" s="13">
        <v>1</v>
      </c>
      <c r="F48" s="11">
        <v>0</v>
      </c>
      <c r="G48" s="11">
        <v>0</v>
      </c>
      <c r="H48" s="1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2">
        <f t="shared" si="3"/>
        <v>0</v>
      </c>
      <c r="O48" s="22">
        <v>0</v>
      </c>
      <c r="P48" s="22">
        <f t="shared" si="4"/>
        <v>1</v>
      </c>
    </row>
    <row r="49" ht="26" customHeight="1" spans="1:16">
      <c r="A49" s="11">
        <v>46</v>
      </c>
      <c r="B49" s="14" t="s">
        <v>162</v>
      </c>
      <c r="C49" s="13" t="s">
        <v>151</v>
      </c>
      <c r="D49" s="13">
        <f t="shared" si="0"/>
        <v>1</v>
      </c>
      <c r="E49" s="13">
        <v>1</v>
      </c>
      <c r="F49" s="11">
        <v>0</v>
      </c>
      <c r="G49" s="11">
        <v>0</v>
      </c>
      <c r="H49" s="1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2">
        <f t="shared" si="3"/>
        <v>0</v>
      </c>
      <c r="O49" s="22">
        <v>0</v>
      </c>
      <c r="P49" s="22">
        <f t="shared" si="4"/>
        <v>1</v>
      </c>
    </row>
    <row r="50" ht="26" customHeight="1" spans="1:16">
      <c r="A50" s="11">
        <v>47</v>
      </c>
      <c r="B50" s="14" t="s">
        <v>163</v>
      </c>
      <c r="C50" s="13" t="s">
        <v>151</v>
      </c>
      <c r="D50" s="13">
        <f t="shared" si="0"/>
        <v>2</v>
      </c>
      <c r="E50" s="13">
        <v>1</v>
      </c>
      <c r="F50" s="11">
        <v>0</v>
      </c>
      <c r="G50" s="11">
        <v>0</v>
      </c>
      <c r="H50" s="1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1</v>
      </c>
      <c r="N50" s="22">
        <f t="shared" si="3"/>
        <v>1</v>
      </c>
      <c r="O50" s="22">
        <v>0</v>
      </c>
      <c r="P50" s="22">
        <f t="shared" si="4"/>
        <v>2</v>
      </c>
    </row>
    <row r="51" ht="26" customHeight="1" spans="1:16">
      <c r="A51" s="11">
        <v>48</v>
      </c>
      <c r="B51" s="14" t="s">
        <v>164</v>
      </c>
      <c r="C51" s="13" t="s">
        <v>151</v>
      </c>
      <c r="D51" s="16">
        <v>1</v>
      </c>
      <c r="E51" s="16">
        <v>1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21">
        <v>0</v>
      </c>
      <c r="M51" s="21">
        <v>0</v>
      </c>
      <c r="N51" s="22">
        <f t="shared" si="3"/>
        <v>0</v>
      </c>
      <c r="O51" s="22">
        <v>0</v>
      </c>
      <c r="P51" s="22">
        <f t="shared" si="4"/>
        <v>1</v>
      </c>
    </row>
    <row r="52" ht="26" customHeight="1" spans="1:16">
      <c r="A52" s="11">
        <v>49</v>
      </c>
      <c r="B52" s="14" t="s">
        <v>165</v>
      </c>
      <c r="C52" s="13" t="s">
        <v>151</v>
      </c>
      <c r="D52" s="16">
        <v>1</v>
      </c>
      <c r="E52" s="16">
        <v>1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21">
        <v>0</v>
      </c>
      <c r="M52" s="21">
        <v>0</v>
      </c>
      <c r="N52" s="22">
        <f t="shared" si="3"/>
        <v>0</v>
      </c>
      <c r="O52" s="22">
        <v>0</v>
      </c>
      <c r="P52" s="22">
        <f t="shared" si="4"/>
        <v>1</v>
      </c>
    </row>
    <row r="53" ht="26" customHeight="1" spans="1:16">
      <c r="A53" s="11">
        <v>50</v>
      </c>
      <c r="B53" s="14" t="s">
        <v>94</v>
      </c>
      <c r="C53" s="13" t="s">
        <v>151</v>
      </c>
      <c r="D53" s="16">
        <v>1</v>
      </c>
      <c r="E53" s="16">
        <v>1</v>
      </c>
      <c r="F53" s="11">
        <v>0</v>
      </c>
      <c r="G53" s="11">
        <v>0</v>
      </c>
      <c r="H53" s="1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2">
        <f t="shared" si="3"/>
        <v>0</v>
      </c>
      <c r="O53" s="22">
        <v>0</v>
      </c>
      <c r="P53" s="22">
        <f t="shared" si="4"/>
        <v>1</v>
      </c>
    </row>
    <row r="54" ht="26" customHeight="1" spans="1:16">
      <c r="A54" s="11">
        <v>51</v>
      </c>
      <c r="B54" s="14" t="s">
        <v>166</v>
      </c>
      <c r="C54" s="13" t="s">
        <v>151</v>
      </c>
      <c r="D54" s="16">
        <v>1</v>
      </c>
      <c r="E54" s="16">
        <v>1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21">
        <v>0</v>
      </c>
      <c r="M54" s="21">
        <v>0</v>
      </c>
      <c r="N54" s="22">
        <f t="shared" si="3"/>
        <v>0</v>
      </c>
      <c r="O54" s="22">
        <v>0</v>
      </c>
      <c r="P54" s="22">
        <v>1</v>
      </c>
    </row>
    <row r="55" ht="26" customHeight="1" spans="1:16">
      <c r="A55" s="11">
        <v>52</v>
      </c>
      <c r="B55" s="14" t="s">
        <v>167</v>
      </c>
      <c r="C55" s="13" t="s">
        <v>151</v>
      </c>
      <c r="D55" s="16">
        <v>1</v>
      </c>
      <c r="E55" s="16">
        <v>1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21">
        <v>0</v>
      </c>
      <c r="M55" s="21">
        <v>0</v>
      </c>
      <c r="N55" s="22">
        <f t="shared" si="3"/>
        <v>0</v>
      </c>
      <c r="O55" s="22">
        <v>0</v>
      </c>
      <c r="P55" s="22">
        <v>1</v>
      </c>
    </row>
    <row r="56" ht="26" customHeight="1" spans="1:16">
      <c r="A56" s="17" t="s">
        <v>99</v>
      </c>
      <c r="B56" s="18"/>
      <c r="C56" s="19"/>
      <c r="D56" s="19">
        <f>E56+N56</f>
        <v>115</v>
      </c>
      <c r="E56" s="19">
        <f>SUM(E4:E55)</f>
        <v>28</v>
      </c>
      <c r="F56" s="19">
        <f t="shared" ref="F56:P56" si="5">SUM(F4:F55)</f>
        <v>5</v>
      </c>
      <c r="G56" s="19">
        <f t="shared" si="5"/>
        <v>24</v>
      </c>
      <c r="H56" s="19">
        <f t="shared" si="5"/>
        <v>21</v>
      </c>
      <c r="I56" s="19">
        <f t="shared" si="5"/>
        <v>7</v>
      </c>
      <c r="J56" s="19">
        <f t="shared" si="5"/>
        <v>5</v>
      </c>
      <c r="K56" s="19">
        <f t="shared" si="5"/>
        <v>15</v>
      </c>
      <c r="L56" s="19">
        <f t="shared" si="5"/>
        <v>5</v>
      </c>
      <c r="M56" s="19">
        <f t="shared" si="5"/>
        <v>5</v>
      </c>
      <c r="N56" s="19">
        <f t="shared" si="5"/>
        <v>87</v>
      </c>
      <c r="O56" s="19">
        <f t="shared" si="5"/>
        <v>5</v>
      </c>
      <c r="P56" s="19">
        <f t="shared" si="5"/>
        <v>110</v>
      </c>
    </row>
  </sheetData>
  <autoFilter ref="A3:N56">
    <extLst/>
  </autoFilter>
  <mergeCells count="16">
    <mergeCell ref="A1:P1"/>
    <mergeCell ref="G2:I2"/>
    <mergeCell ref="A56:C56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  <mergeCell ref="P2:P3"/>
  </mergeCells>
  <conditionalFormatting sqref="G3:H3">
    <cfRule type="duplicateValues" dxfId="0" priority="3"/>
  </conditionalFormatting>
  <conditionalFormatting sqref="B2:B56">
    <cfRule type="duplicateValues" dxfId="0" priority="1"/>
  </conditionalFormatting>
  <conditionalFormatting sqref="B4:B56">
    <cfRule type="duplicateValues" dxfId="0" priority="2"/>
  </conditionalFormatting>
  <conditionalFormatting sqref="I3 G2">
    <cfRule type="duplicateValues" dxfId="0" priority="4"/>
  </conditionalFormatting>
  <pageMargins left="0.751388888888889" right="0.751388888888889" top="1" bottom="1" header="0.5" footer="0.5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农林经济管理</vt:lpstr>
      <vt:lpstr>应用经济学</vt:lpstr>
      <vt:lpstr>金融</vt:lpstr>
      <vt:lpstr>农业管理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招生处</dc:creator>
  <cp:lastModifiedBy>紫薇花开</cp:lastModifiedBy>
  <dcterms:created xsi:type="dcterms:W3CDTF">2020-09-04T11:15:00Z</dcterms:created>
  <dcterms:modified xsi:type="dcterms:W3CDTF">2021-03-19T08:06:19Z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5172CABEADD648B9875833499BFEF292</vt:lpwstr>
  </property>
</Properties>
</file>